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6"/>
  </bookViews>
  <sheets>
    <sheet name="Победители" sheetId="1" r:id="rId1"/>
    <sheet name="Расписание" sheetId="2" r:id="rId2"/>
    <sheet name="Мужчины" sheetId="3" r:id="rId3"/>
    <sheet name="женщины" sheetId="4" r:id="rId4"/>
    <sheet name="Представители" sheetId="5" r:id="rId5"/>
    <sheet name="Матчи" sheetId="6" r:id="rId6"/>
    <sheet name="MS." sheetId="7" r:id="rId7"/>
    <sheet name="WS." sheetId="8" r:id="rId8"/>
    <sheet name="MD." sheetId="9" r:id="rId9"/>
    <sheet name="WD." sheetId="10" r:id="rId10"/>
    <sheet name="XD." sheetId="11" r:id="rId11"/>
    <sheet name="MS посев" sheetId="12" r:id="rId12"/>
    <sheet name="WS посев" sheetId="13" r:id="rId13"/>
    <sheet name="MD посев" sheetId="14" r:id="rId14"/>
    <sheet name="WD посев" sheetId="15" r:id="rId15"/>
    <sheet name="XD посев" sheetId="16" r:id="rId16"/>
    <sheet name="MS" sheetId="17" r:id="rId17"/>
    <sheet name="WS" sheetId="18" r:id="rId18"/>
    <sheet name="MD" sheetId="19" r:id="rId19"/>
    <sheet name="WD" sheetId="20" r:id="rId20"/>
    <sheet name="XDM" sheetId="21" r:id="rId21"/>
    <sheet name="XDW" sheetId="22" r:id="rId22"/>
    <sheet name="MS95" sheetId="23" r:id="rId23"/>
    <sheet name="WS95" sheetId="24" r:id="rId24"/>
    <sheet name="MD95" sheetId="25" r:id="rId25"/>
    <sheet name="WD95" sheetId="26" r:id="rId26"/>
    <sheet name="XDM95" sheetId="27" r:id="rId27"/>
    <sheet name="XDW95" sheetId="28" r:id="rId28"/>
  </sheets>
  <definedNames>
    <definedName name="_d1617" localSheetId="6">'MS.'!#REF!</definedName>
    <definedName name="_d1617" localSheetId="7">'WS.'!#REF!</definedName>
    <definedName name="_d1619" localSheetId="10">'XD.'!#REF!</definedName>
    <definedName name="_d1620" localSheetId="8">'MD.'!$A$3</definedName>
    <definedName name="_d1620" localSheetId="9">'WD.'!$A$3</definedName>
    <definedName name="_d2411" localSheetId="8">'MD.'!#REF!</definedName>
    <definedName name="_d2411" localSheetId="6">'MS.'!#REF!</definedName>
    <definedName name="_d2411" localSheetId="9">'WD.'!#REF!</definedName>
    <definedName name="_d2411" localSheetId="7">'WS.'!#REF!</definedName>
    <definedName name="_d2411" localSheetId="10">'XD.'!#REF!</definedName>
    <definedName name="_d2413" localSheetId="8">'MD.'!#REF!</definedName>
    <definedName name="_d2413" localSheetId="6">'MS.'!#REF!</definedName>
    <definedName name="_d2413" localSheetId="9">'WD.'!#REF!</definedName>
    <definedName name="_d2413" localSheetId="7">'WS.'!#REF!</definedName>
    <definedName name="_d2413" localSheetId="10">'XD.'!#REF!</definedName>
    <definedName name="_d2414" localSheetId="8">'MD.'!#REF!</definedName>
    <definedName name="_d2414" localSheetId="6">'MS.'!#REF!</definedName>
    <definedName name="_d2414" localSheetId="9">'WD.'!#REF!</definedName>
    <definedName name="_d2414" localSheetId="7">'WS.'!#REF!</definedName>
    <definedName name="_d2414" localSheetId="10">'XD.'!#REF!</definedName>
    <definedName name="_d2416" localSheetId="8">'MD.'!#REF!</definedName>
    <definedName name="_d2416" localSheetId="6">'MS.'!#REF!</definedName>
    <definedName name="_d2416" localSheetId="9">'WD.'!#REF!</definedName>
    <definedName name="_d2416" localSheetId="7">'WS.'!#REF!</definedName>
    <definedName name="_d2416" localSheetId="10">'XD.'!#REF!</definedName>
    <definedName name="_d2417" localSheetId="8">'MD.'!#REF!</definedName>
    <definedName name="_d2417" localSheetId="6">'MS.'!#REF!</definedName>
    <definedName name="_d2417" localSheetId="9">'WD.'!#REF!</definedName>
    <definedName name="_d2417" localSheetId="7">'WS.'!#REF!</definedName>
    <definedName name="_d2417" localSheetId="10">'XD.'!#REF!</definedName>
    <definedName name="_d2421" localSheetId="8">'MD.'!#REF!</definedName>
    <definedName name="_d2421" localSheetId="6">'MS.'!#REF!</definedName>
    <definedName name="_d2421" localSheetId="9">'WD.'!#REF!</definedName>
    <definedName name="_d2421" localSheetId="7">'WS.'!#REF!</definedName>
    <definedName name="_d2421" localSheetId="10">'XD.'!#REF!</definedName>
    <definedName name="_d2422" localSheetId="8">'MD.'!#REF!</definedName>
    <definedName name="_d2422" localSheetId="6">'MS.'!#REF!</definedName>
    <definedName name="_d2422" localSheetId="9">'WD.'!#REF!</definedName>
    <definedName name="_d2422" localSheetId="7">'WS.'!#REF!</definedName>
    <definedName name="_d2422" localSheetId="10">'XD.'!#REF!</definedName>
    <definedName name="_d2424" localSheetId="8">'MD.'!#REF!</definedName>
    <definedName name="_d2424" localSheetId="6">'MS.'!#REF!</definedName>
    <definedName name="_d2424" localSheetId="9">'WD.'!#REF!</definedName>
    <definedName name="_d2424" localSheetId="7">'WS.'!#REF!</definedName>
    <definedName name="_d2424" localSheetId="10">'XD.'!#REF!</definedName>
    <definedName name="_d2427" localSheetId="8">'MD.'!#REF!</definedName>
    <definedName name="_d2427" localSheetId="6">'MS.'!#REF!</definedName>
    <definedName name="_d2427" localSheetId="9">'WD.'!#REF!</definedName>
    <definedName name="_d2427" localSheetId="7">'WS.'!#REF!</definedName>
    <definedName name="_d2427" localSheetId="10">'XD.'!#REF!</definedName>
    <definedName name="_d3307" localSheetId="13">'MD посев'!#REF!</definedName>
    <definedName name="_d3307" localSheetId="11">'MS посев'!$A$2</definedName>
    <definedName name="_d3307" localSheetId="14">'WD посев'!#REF!</definedName>
    <definedName name="_d3307" localSheetId="12">'WS посев'!$A$2</definedName>
    <definedName name="_d3307" localSheetId="15">'XD посев'!#REF!</definedName>
    <definedName name="_d3308" localSheetId="13">'MD посев'!#REF!</definedName>
    <definedName name="_d3308" localSheetId="11">'MS посев'!#REF!</definedName>
    <definedName name="_d3308" localSheetId="14">'WD посев'!#REF!</definedName>
    <definedName name="_d3308" localSheetId="15">'XD посев'!#REF!</definedName>
    <definedName name="_d3309" localSheetId="13">'MD посев'!#REF!</definedName>
    <definedName name="_d3309" localSheetId="14">'WD посев'!#REF!</definedName>
    <definedName name="_d3309" localSheetId="15">'XD посев'!#REF!</definedName>
    <definedName name="_d3310" localSheetId="13">'MD посев'!#REF!</definedName>
    <definedName name="_d3310" localSheetId="15">'XD посев'!#REF!</definedName>
    <definedName name="_d3335" localSheetId="8">'MD.'!#REF!</definedName>
    <definedName name="_d3335" localSheetId="6">'MS.'!#REF!</definedName>
    <definedName name="_d3335" localSheetId="9">'WD.'!#REF!</definedName>
    <definedName name="_d3335" localSheetId="7">'WS.'!#REF!</definedName>
    <definedName name="_d3335" localSheetId="10">'XD.'!#REF!</definedName>
    <definedName name="_d3336" localSheetId="8">'MD.'!#REF!</definedName>
    <definedName name="_d3336" localSheetId="6">'MS.'!#REF!</definedName>
    <definedName name="_d3336" localSheetId="9">'WD.'!#REF!</definedName>
    <definedName name="_d3336" localSheetId="7">'WS.'!#REF!</definedName>
    <definedName name="_d3336" localSheetId="10">'XD.'!#REF!</definedName>
    <definedName name="_d3377" localSheetId="8">'MD.'!#REF!</definedName>
    <definedName name="_d3377" localSheetId="6">'MS.'!#REF!</definedName>
    <definedName name="_d3377" localSheetId="9">'WD.'!#REF!</definedName>
    <definedName name="_d3377" localSheetId="7">'WS.'!#REF!</definedName>
    <definedName name="_d3377" localSheetId="10">'XD.'!#REF!</definedName>
    <definedName name="_d3424" localSheetId="0">'Победители'!$A$9</definedName>
    <definedName name="_d3425" localSheetId="0">'Победители'!#REF!</definedName>
    <definedName name="_d3430" localSheetId="0">'Победители'!#REF!</definedName>
    <definedName name="_d3431" localSheetId="0">'Победители'!#REF!</definedName>
    <definedName name="_d3435" localSheetId="0">'Победители'!#REF!</definedName>
    <definedName name="_d3443" localSheetId="8">'MD.'!#REF!</definedName>
    <definedName name="_d3443" localSheetId="6">'MS.'!#REF!</definedName>
    <definedName name="_d3443" localSheetId="9">'WD.'!#REF!</definedName>
    <definedName name="_d3443" localSheetId="7">'WS.'!#REF!</definedName>
    <definedName name="_d3443" localSheetId="10">'XD.'!#REF!</definedName>
    <definedName name="_d3444" localSheetId="8">'MD.'!#REF!</definedName>
    <definedName name="_d3444" localSheetId="6">'MS.'!#REF!</definedName>
    <definedName name="_d3444" localSheetId="9">'WD.'!#REF!</definedName>
    <definedName name="_d3444" localSheetId="7">'WS.'!#REF!</definedName>
    <definedName name="_d3444" localSheetId="10">'XD.'!#REF!</definedName>
    <definedName name="_xlfn.IFERROR" hidden="1">#NAME?</definedName>
    <definedName name="d3307" localSheetId="13">'MD посев'!#REF!</definedName>
    <definedName name="d3307" localSheetId="11">'MS посев'!$A$1</definedName>
    <definedName name="d3307" localSheetId="14">'WD посев'!$A$1</definedName>
    <definedName name="d3307" localSheetId="12">'WS посев'!$A$1</definedName>
    <definedName name="d3307" localSheetId="15">'XD посев'!#REF!</definedName>
    <definedName name="d3308" localSheetId="13">'MD посев'!#REF!</definedName>
    <definedName name="d3308" localSheetId="11">'MS посев'!#REF!</definedName>
    <definedName name="d3308" localSheetId="14">'WD посев'!#REF!</definedName>
    <definedName name="d3308" localSheetId="15">'XD посев'!#REF!</definedName>
    <definedName name="d3309" localSheetId="13">'MD посев'!#REF!</definedName>
    <definedName name="d3309" localSheetId="14">'WD посев'!#REF!</definedName>
    <definedName name="d3309" localSheetId="15">'XD посев'!#REF!</definedName>
    <definedName name="d3310" localSheetId="13">'MD посев'!$A$1</definedName>
    <definedName name="d3310" localSheetId="15">'XD посев'!$A$1</definedName>
  </definedNames>
  <calcPr fullCalcOnLoad="1" refMode="R1C1"/>
</workbook>
</file>

<file path=xl/sharedStrings.xml><?xml version="1.0" encoding="utf-8"?>
<sst xmlns="http://schemas.openxmlformats.org/spreadsheetml/2006/main" count="7718" uniqueCount="1214">
  <si>
    <t>MSА</t>
  </si>
  <si>
    <t>MDА</t>
  </si>
  <si>
    <t>Победители и призеры</t>
  </si>
  <si>
    <t>WDА</t>
  </si>
  <si>
    <t>XDА</t>
  </si>
  <si>
    <t>WSA</t>
  </si>
  <si>
    <t>PC</t>
  </si>
  <si>
    <t>BWF</t>
  </si>
  <si>
    <t>мсмк</t>
  </si>
  <si>
    <t>СРО</t>
  </si>
  <si>
    <t>МСГ</t>
  </si>
  <si>
    <t>ЧБО</t>
  </si>
  <si>
    <t>ПМК</t>
  </si>
  <si>
    <t>мс</t>
  </si>
  <si>
    <t>НГО</t>
  </si>
  <si>
    <t>кмс</t>
  </si>
  <si>
    <t>СПГ</t>
  </si>
  <si>
    <t>МСО</t>
  </si>
  <si>
    <t>КДК</t>
  </si>
  <si>
    <t>СВР</t>
  </si>
  <si>
    <t>БШР</t>
  </si>
  <si>
    <t xml:space="preserve"> МСГ</t>
  </si>
  <si>
    <t>НСО</t>
  </si>
  <si>
    <t>КМС</t>
  </si>
  <si>
    <t>ОМО</t>
  </si>
  <si>
    <t>ПРК</t>
  </si>
  <si>
    <t>САО</t>
  </si>
  <si>
    <t>ЛГО</t>
  </si>
  <si>
    <t>1996</t>
  </si>
  <si>
    <t>IIр</t>
  </si>
  <si>
    <t>МУЖЧИНЫ ПАРЫ</t>
  </si>
  <si>
    <t>ТТР</t>
  </si>
  <si>
    <t>МУЖЧИНЫ СМЕШАННЫЕ ПАРЫ</t>
  </si>
  <si>
    <t>ЗакировТимур</t>
  </si>
  <si>
    <t xml:space="preserve">  СРО</t>
  </si>
  <si>
    <t>Женская одиночная категория</t>
  </si>
  <si>
    <t>номер</t>
  </si>
  <si>
    <t>участники</t>
  </si>
  <si>
    <t>год</t>
  </si>
  <si>
    <t>разряд</t>
  </si>
  <si>
    <t>1</t>
  </si>
  <si>
    <t>2</t>
  </si>
  <si>
    <t>3</t>
  </si>
  <si>
    <t>МС</t>
  </si>
  <si>
    <t>4</t>
  </si>
  <si>
    <t>5</t>
  </si>
  <si>
    <t>6</t>
  </si>
  <si>
    <t>7</t>
  </si>
  <si>
    <t>8</t>
  </si>
  <si>
    <t>9</t>
  </si>
  <si>
    <t>10</t>
  </si>
  <si>
    <t>11</t>
  </si>
  <si>
    <t>1994</t>
  </si>
  <si>
    <t>12</t>
  </si>
  <si>
    <t>13</t>
  </si>
  <si>
    <t>14</t>
  </si>
  <si>
    <t>1993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</si>
  <si>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</si>
  <si>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</si>
  <si>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</si>
  <si>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</si>
  <si>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</si>
  <si>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</si>
  <si>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</si>
  <si>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</si>
  <si>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</si>
  <si>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</si>
  <si>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</si>
  <si>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</si>
  <si>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</si>
  <si>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регион</t>
  </si>
  <si>
    <t>Мужская одиночная категория</t>
  </si>
  <si>
    <t>28</t>
  </si>
  <si>
    <t>Очки</t>
  </si>
  <si>
    <t>сумма</t>
  </si>
  <si>
    <t>Женская парная категория</t>
  </si>
  <si>
    <t>Мужская парная категория</t>
  </si>
  <si>
    <t>Смешанная парная категория</t>
  </si>
  <si>
    <t>N</t>
  </si>
  <si>
    <t>Мужчины</t>
  </si>
  <si>
    <t>ФИО</t>
  </si>
  <si>
    <t>категории</t>
  </si>
  <si>
    <t>Женщины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</si>
  <si>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</si>
  <si>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</si>
  <si>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</si>
  <si>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</si>
  <si>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</si>
  <si>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Полуфиналы</t>
  </si>
  <si>
    <t>1/2</t>
  </si>
  <si>
    <t>Финалы</t>
  </si>
  <si>
    <t>1/4</t>
  </si>
  <si>
    <t>Расписание</t>
  </si>
  <si>
    <t>Главный судья соревнований:</t>
  </si>
  <si>
    <t>Жребий</t>
  </si>
  <si>
    <t>ВРО</t>
  </si>
  <si>
    <t>MS</t>
  </si>
  <si>
    <t>WS</t>
  </si>
  <si>
    <t>Санкт-Петербург</t>
  </si>
  <si>
    <t>29</t>
  </si>
  <si>
    <t>30</t>
  </si>
  <si>
    <t>31</t>
  </si>
  <si>
    <t>32</t>
  </si>
  <si>
    <t>1995</t>
  </si>
  <si>
    <t>Iр</t>
  </si>
  <si>
    <t>до</t>
  </si>
  <si>
    <t>СВО</t>
  </si>
  <si>
    <t>XD</t>
  </si>
  <si>
    <t>Торжественное открытие</t>
  </si>
  <si>
    <t>Лично-командное первенство России по бадминтону среди юношей и девушек до 19 лет (1993 - 1996 г.р.)</t>
  </si>
  <si>
    <t>1 сентября, четверг</t>
  </si>
  <si>
    <t>31 августа, среда</t>
  </si>
  <si>
    <t>1/64,1/32,1/16,1/8</t>
  </si>
  <si>
    <t>мандатная комиссия и прием официальных заявок</t>
  </si>
  <si>
    <t>жеребьевка в мужском и женском одиночных разрядах</t>
  </si>
  <si>
    <t>2 сентября, пятница</t>
  </si>
  <si>
    <t>3 сентября, суббота</t>
  </si>
  <si>
    <t>4 сентября, воскресенье</t>
  </si>
  <si>
    <t>/Петрунин А.В./</t>
  </si>
  <si>
    <t>5 сентября, понедельник</t>
  </si>
  <si>
    <t>Командные соревнования</t>
  </si>
  <si>
    <t>игры в подруппах</t>
  </si>
  <si>
    <t>6 сентября, вторник</t>
  </si>
  <si>
    <t>финалы</t>
  </si>
  <si>
    <t>Четверть финалы</t>
  </si>
  <si>
    <t>1/32,1/16,1/8</t>
  </si>
  <si>
    <t>опробование зала</t>
  </si>
  <si>
    <t>Абибулаева Лилия</t>
  </si>
  <si>
    <t>Аюпова Диана</t>
  </si>
  <si>
    <t>Батырова Анастасия</t>
  </si>
  <si>
    <t>Бекмамбетова Диана</t>
  </si>
  <si>
    <t>Бутович Вероника</t>
  </si>
  <si>
    <t>Вендина Анастасия</t>
  </si>
  <si>
    <t>Воронько Полина</t>
  </si>
  <si>
    <t>Вышкина Елизавета</t>
  </si>
  <si>
    <t>Габдуллина Ромина</t>
  </si>
  <si>
    <t>Гусева Наталья</t>
  </si>
  <si>
    <t>Дергунова Виктория</t>
  </si>
  <si>
    <t>Деревягина Виктория</t>
  </si>
  <si>
    <t>Джеджула Дарья</t>
  </si>
  <si>
    <t>Дмитриева Ирина</t>
  </si>
  <si>
    <t>Дмитриева Татьяна</t>
  </si>
  <si>
    <t>Добрынина Анастасия</t>
  </si>
  <si>
    <t>Зимина Екатерина</t>
  </si>
  <si>
    <t>Исмаилова Лейла</t>
  </si>
  <si>
    <t>Каламзина Яна</t>
  </si>
  <si>
    <t>Киселева Ксения</t>
  </si>
  <si>
    <t>Козлова Елена</t>
  </si>
  <si>
    <t>Косецкая Евгения</t>
  </si>
  <si>
    <t>Краснощекова Анна</t>
  </si>
  <si>
    <t>Кулешова Анастасия</t>
  </si>
  <si>
    <t>Липкина Ольга</t>
  </si>
  <si>
    <t>Лобова Екатерина</t>
  </si>
  <si>
    <t>Макковеева Полина</t>
  </si>
  <si>
    <t>Маркевич Анна</t>
  </si>
  <si>
    <t>33</t>
  </si>
  <si>
    <t>Молева Анна</t>
  </si>
  <si>
    <t>34</t>
  </si>
  <si>
    <t>Морозова Ольга</t>
  </si>
  <si>
    <t>35</t>
  </si>
  <si>
    <t>Назарова Карина</t>
  </si>
  <si>
    <t>36</t>
  </si>
  <si>
    <t>Нестерова Анастасия</t>
  </si>
  <si>
    <t>37</t>
  </si>
  <si>
    <t>Ниязова Диана</t>
  </si>
  <si>
    <t>38</t>
  </si>
  <si>
    <t>Писанова Анастасия</t>
  </si>
  <si>
    <t>39</t>
  </si>
  <si>
    <t>Пятина Елизавета</t>
  </si>
  <si>
    <t>40</t>
  </si>
  <si>
    <t>Рогова Наталья</t>
  </si>
  <si>
    <t>41</t>
  </si>
  <si>
    <t>Рогожникова Кристина</t>
  </si>
  <si>
    <t>42</t>
  </si>
  <si>
    <t>Рубцова Екатерина</t>
  </si>
  <si>
    <t>43</t>
  </si>
  <si>
    <t>Румянцева Юлия</t>
  </si>
  <si>
    <t>44</t>
  </si>
  <si>
    <t>Савельева Юлия</t>
  </si>
  <si>
    <t>45</t>
  </si>
  <si>
    <t>Соловьёва Александра</t>
  </si>
  <si>
    <t>1998</t>
  </si>
  <si>
    <t>46</t>
  </si>
  <si>
    <t>Стогова Анастасия</t>
  </si>
  <si>
    <t>47</t>
  </si>
  <si>
    <t>Субботина Анна</t>
  </si>
  <si>
    <t>48</t>
  </si>
  <si>
    <t>Субботина Полина</t>
  </si>
  <si>
    <t>49</t>
  </si>
  <si>
    <t>Трофимова Мария</t>
  </si>
  <si>
    <t>50</t>
  </si>
  <si>
    <t>Уколова Евгения</t>
  </si>
  <si>
    <t>51</t>
  </si>
  <si>
    <t>Чигинцева Виталия</t>
  </si>
  <si>
    <t>52</t>
  </si>
  <si>
    <t>Шегурова Мария</t>
  </si>
  <si>
    <t>53</t>
  </si>
  <si>
    <t>Ярмеева Гузель</t>
  </si>
  <si>
    <t>Анохин Артем</t>
  </si>
  <si>
    <t>Балакирев Федор</t>
  </si>
  <si>
    <t>Березиков Алексей</t>
  </si>
  <si>
    <t>Боярский Кирилл</t>
  </si>
  <si>
    <t>Бурыкин Емельян</t>
  </si>
  <si>
    <t>Бутовецкий Александр</t>
  </si>
  <si>
    <t>Вернер Александр</t>
  </si>
  <si>
    <t>Вернер Денис</t>
  </si>
  <si>
    <t>Виноградов Алексей</t>
  </si>
  <si>
    <t>Власкин Кирилл</t>
  </si>
  <si>
    <t>Волков Алексей</t>
  </si>
  <si>
    <t>Вольский Александр</t>
  </si>
  <si>
    <t>Гаврилов Максим</t>
  </si>
  <si>
    <t>Гончаренко Андрей</t>
  </si>
  <si>
    <t>Гражданкин Артем</t>
  </si>
  <si>
    <t>Долотов Андрей</t>
  </si>
  <si>
    <t>Ермаков Кирилл</t>
  </si>
  <si>
    <t>Журавлев Вадим</t>
  </si>
  <si>
    <t>Зинченко Александр</t>
  </si>
  <si>
    <t>Иванов Никита</t>
  </si>
  <si>
    <t>Иманкулов Дмитрий</t>
  </si>
  <si>
    <t>Камышенков Илья</t>
  </si>
  <si>
    <t>Каргаев Родион</t>
  </si>
  <si>
    <t>Костенко Богдан</t>
  </si>
  <si>
    <t>Кузнецов Александр</t>
  </si>
  <si>
    <t>Кулага Роман</t>
  </si>
  <si>
    <t>Курапов Никита</t>
  </si>
  <si>
    <t>Малов Данила</t>
  </si>
  <si>
    <t>Мартыненко Григорий</t>
  </si>
  <si>
    <t>Никитин Иван</t>
  </si>
  <si>
    <t>Никулин Евгений</t>
  </si>
  <si>
    <t>Патрушев Владимир</t>
  </si>
  <si>
    <t>Помыкалов Виталий</t>
  </si>
  <si>
    <t>Пушков Валерий</t>
  </si>
  <si>
    <t>Рябов Дмитрий</t>
  </si>
  <si>
    <t>Свистунов Артем</t>
  </si>
  <si>
    <t>Сирант Сергей</t>
  </si>
  <si>
    <t>Смирнов Семен</t>
  </si>
  <si>
    <t>Соловьев Влад</t>
  </si>
  <si>
    <t>Сорокин Александр</t>
  </si>
  <si>
    <t>Тимко Роман</t>
  </si>
  <si>
    <t>Уханов Вадим</t>
  </si>
  <si>
    <t>Ушаков Дмитрий</t>
  </si>
  <si>
    <t>Фистин Арсений</t>
  </si>
  <si>
    <t>Харитонов Матвей</t>
  </si>
  <si>
    <t>Шеметов Сергей</t>
  </si>
  <si>
    <t>Яворский Александр</t>
  </si>
  <si>
    <t>Язин Владимир</t>
  </si>
  <si>
    <t>Ярцев Анатолий</t>
  </si>
  <si>
    <t>СПИСОК СИЛЬНЕЙШИХ БАДМИНТОНИСТОВ</t>
  </si>
  <si>
    <t>РОССИЙСКОЙ ФЕДЕРАЦИИ НА 28.07.2011</t>
  </si>
  <si>
    <t>МУЖЧИНЫ</t>
  </si>
  <si>
    <t>№ п/п</t>
  </si>
  <si>
    <t>Год/р</t>
  </si>
  <si>
    <t>Разряд</t>
  </si>
  <si>
    <t>Регион</t>
  </si>
  <si>
    <t>TBP</t>
  </si>
  <si>
    <t>Личные</t>
  </si>
  <si>
    <t>Команд</t>
  </si>
  <si>
    <t>Иванов Владимир</t>
  </si>
  <si>
    <t>Созонов Иван</t>
  </si>
  <si>
    <t>Пухов Станислав</t>
  </si>
  <si>
    <t>Ивлев Сергей</t>
  </si>
  <si>
    <t>Мальков Владимир</t>
  </si>
  <si>
    <t>Николаенко Николай</t>
  </si>
  <si>
    <t>Укк Николай</t>
  </si>
  <si>
    <t>Грачев Денис</t>
  </si>
  <si>
    <t>Медведев Иван</t>
  </si>
  <si>
    <t>Новоселов Вадим</t>
  </si>
  <si>
    <t>Иванов Антон</t>
  </si>
  <si>
    <t>Ярославцев Степан</t>
  </si>
  <si>
    <t>Баландин Дмитрий</t>
  </si>
  <si>
    <t>Параходин Андрей</t>
  </si>
  <si>
    <t>Хакимов Никита</t>
  </si>
  <si>
    <t>Чуланов Сергей</t>
  </si>
  <si>
    <t>Щербин Сергей</t>
  </si>
  <si>
    <t>Ицков Вадим</t>
  </si>
  <si>
    <t>Данченко Максим</t>
  </si>
  <si>
    <t>Косенко Гордей</t>
  </si>
  <si>
    <t>Локтев Михаил</t>
  </si>
  <si>
    <t>Воробьев Евгений</t>
  </si>
  <si>
    <t>Кузнецов Василий</t>
  </si>
  <si>
    <t>Шумилкин Сергей</t>
  </si>
  <si>
    <t>Чаплин Иван</t>
  </si>
  <si>
    <t>Закиров Тимур</t>
  </si>
  <si>
    <t>Плесовских Дмитрий</t>
  </si>
  <si>
    <t>Воробьев Вячеслав</t>
  </si>
  <si>
    <t>Матазов Николай</t>
  </si>
  <si>
    <t>Дон Сергей</t>
  </si>
  <si>
    <t>Абрамов Константин</t>
  </si>
  <si>
    <t>Русин Владимир</t>
  </si>
  <si>
    <t>Жихарев Михаил</t>
  </si>
  <si>
    <t>Добрынин Павел</t>
  </si>
  <si>
    <t>Шадрин Иван</t>
  </si>
  <si>
    <t>Кирьянов Сергей</t>
  </si>
  <si>
    <t>Терентьев Роман</t>
  </si>
  <si>
    <t>Егерев Ярослав</t>
  </si>
  <si>
    <t>Монастырев Александр</t>
  </si>
  <si>
    <t>Фомин Павел</t>
  </si>
  <si>
    <t>Иванов Игорь</t>
  </si>
  <si>
    <t>Ческидов Иван</t>
  </si>
  <si>
    <t>Карпов Артем</t>
  </si>
  <si>
    <t>Цыбаков Сергей</t>
  </si>
  <si>
    <t>Жданов Илья</t>
  </si>
  <si>
    <t>Скрипин Юрий</t>
  </si>
  <si>
    <t>Кузнецов Иван</t>
  </si>
  <si>
    <t>Константинов Денис</t>
  </si>
  <si>
    <t>Мясников Владимир</t>
  </si>
  <si>
    <t>Панфиленок Евгений</t>
  </si>
  <si>
    <t>Тупицин Владимир</t>
  </si>
  <si>
    <t>Коканов Максим</t>
  </si>
  <si>
    <t>Новиков Даниил</t>
  </si>
  <si>
    <t>Лашкевичи Максим</t>
  </si>
  <si>
    <t>Николаев Сергей</t>
  </si>
  <si>
    <t>Нерославский Сергей</t>
  </si>
  <si>
    <t>Турчак Вячеслав</t>
  </si>
  <si>
    <t>Озорнин Станислав</t>
  </si>
  <si>
    <t>Авдошин Кирилл</t>
  </si>
  <si>
    <t>Чуков Андрей</t>
  </si>
  <si>
    <t>Механошин Павел</t>
  </si>
  <si>
    <t>Рябов Андрей</t>
  </si>
  <si>
    <t>Голдобеев Константин</t>
  </si>
  <si>
    <t>Хорошин Алексей</t>
  </si>
  <si>
    <t>Кваснов Антон</t>
  </si>
  <si>
    <t>Николаенко Александр</t>
  </si>
  <si>
    <t>Хишанло Ильяс</t>
  </si>
  <si>
    <t>Гладилин Петр</t>
  </si>
  <si>
    <t>Антипов Александр</t>
  </si>
  <si>
    <t>Каневский Станислав</t>
  </si>
  <si>
    <t>Турбин Роман</t>
  </si>
  <si>
    <t>Комолов Михаил</t>
  </si>
  <si>
    <t>Капелюшник Михаил</t>
  </si>
  <si>
    <t>Мякишев Константин</t>
  </si>
  <si>
    <t>Епринцев Александр</t>
  </si>
  <si>
    <t>Еремеев Михаил</t>
  </si>
  <si>
    <t>Харисов Ренат</t>
  </si>
  <si>
    <t>Корнилов Кирилл</t>
  </si>
  <si>
    <t>кис</t>
  </si>
  <si>
    <t>Фролов Филипп</t>
  </si>
  <si>
    <t>Субботин Владислав</t>
  </si>
  <si>
    <t>Логинов Александр</t>
  </si>
  <si>
    <t>Логинов Андрей</t>
  </si>
  <si>
    <t>Старовойтов Сергей</t>
  </si>
  <si>
    <t>Машьянов Егор</t>
  </si>
  <si>
    <t>Романюк Кирилл</t>
  </si>
  <si>
    <t>Васильев Родион</t>
  </si>
  <si>
    <t>Данилов Эдуард</t>
  </si>
  <si>
    <t>Чебок</t>
  </si>
  <si>
    <t>Дунаевский Никита</t>
  </si>
  <si>
    <t>Лемешко Никита</t>
  </si>
  <si>
    <t>Медуница Сергей</t>
  </si>
  <si>
    <t>Румянцев Андрей</t>
  </si>
  <si>
    <t>Попинов Максим</t>
  </si>
  <si>
    <t>Гердт Вадим</t>
  </si>
  <si>
    <t>Щепетков Сергей</t>
  </si>
  <si>
    <t>Мужевлев Максим</t>
  </si>
  <si>
    <t>Сарсатский Артем</t>
  </si>
  <si>
    <t>Макеев Павел</t>
  </si>
  <si>
    <t>Роменко Владислав</t>
  </si>
  <si>
    <t>Царев Никита</t>
  </si>
  <si>
    <t>Тавалжанов Дмитрий</t>
  </si>
  <si>
    <t>Ческидов Василий</t>
  </si>
  <si>
    <t>Розенвайн Марк</t>
  </si>
  <si>
    <t>Кормаков Артем</t>
  </si>
  <si>
    <t>Смирнов Михаил</t>
  </si>
  <si>
    <t>Маканов Сергей</t>
  </si>
  <si>
    <t>Игошин Сергей</t>
  </si>
  <si>
    <t>Макаров Дмитрий</t>
  </si>
  <si>
    <t>Лавриков Михаил</t>
  </si>
  <si>
    <t>Ковалюк Владимир</t>
  </si>
  <si>
    <t>Максимов Никита</t>
  </si>
  <si>
    <t>Терентьев Игорь</t>
  </si>
  <si>
    <t>Анучин Максим</t>
  </si>
  <si>
    <t>Шиян Арсений</t>
  </si>
  <si>
    <t>Шехерев Михаил</t>
  </si>
  <si>
    <t>Ярков Даниил</t>
  </si>
  <si>
    <t>Самардак Владислав</t>
  </si>
  <si>
    <t>Сергеев Владимир</t>
  </si>
  <si>
    <t>Рогулин Тимур</t>
  </si>
  <si>
    <t>Якушев Юрий</t>
  </si>
  <si>
    <t>Алферов Николай</t>
  </si>
  <si>
    <t>Винокуров Денис</t>
  </si>
  <si>
    <t>Живенок Тимофей</t>
  </si>
  <si>
    <t>Агеенко Глеб</t>
  </si>
  <si>
    <t>Василькин Алесандр</t>
  </si>
  <si>
    <t>Голубев Владислав</t>
  </si>
  <si>
    <t>Пугин Александр</t>
  </si>
  <si>
    <t>Епифанов Артем</t>
  </si>
  <si>
    <t>Гладких Анатолий</t>
  </si>
  <si>
    <t>Карпов Егор</t>
  </si>
  <si>
    <t>ЖЕНЩИНЫ</t>
  </si>
  <si>
    <t>Диль Элла</t>
  </si>
  <si>
    <t>Прокопенко Анастасия</t>
  </si>
  <si>
    <t>Бибик Татьяна</t>
  </si>
  <si>
    <t>Голованова Ольга</t>
  </si>
  <si>
    <t>Перминова Наталья</t>
  </si>
  <si>
    <t>Комендровская Елена</t>
  </si>
  <si>
    <t>Поликарпова Ксения</t>
  </si>
  <si>
    <t>Харлампович Анастасия</t>
  </si>
  <si>
    <t>Назарчук Анастасия</t>
  </si>
  <si>
    <t>Журба Дарья</t>
  </si>
  <si>
    <t>Коротышева Светлана</t>
  </si>
  <si>
    <t>Слободянюк Виктория</t>
  </si>
  <si>
    <t>Червякова Анастасия</t>
  </si>
  <si>
    <t>Димова Евгения</t>
  </si>
  <si>
    <t>Шегурова Ксения</t>
  </si>
  <si>
    <t>Панюшкина Анастасия</t>
  </si>
  <si>
    <t>Поздеева Мария</t>
  </si>
  <si>
    <t>Хлебко Ирина</t>
  </si>
  <si>
    <t>Запольская Юлия</t>
  </si>
  <si>
    <t>Славутина Елена</t>
  </si>
  <si>
    <t>Насырова Регина</t>
  </si>
  <si>
    <t>Мищенкова Ксения</t>
  </si>
  <si>
    <t>Злобина Татьяна</t>
  </si>
  <si>
    <t>Болотова Екатерина</t>
  </si>
  <si>
    <t>Семенова Наталья</t>
  </si>
  <si>
    <t>Артамонова Алина</t>
  </si>
  <si>
    <t>Фомина Ольга</t>
  </si>
  <si>
    <t>Астраханцева Анна</t>
  </si>
  <si>
    <t>Чащина Алина</t>
  </si>
  <si>
    <t>Ларина Мария</t>
  </si>
  <si>
    <t>Калиненко Анастасия</t>
  </si>
  <si>
    <t>Гайнутдинова Александра</t>
  </si>
  <si>
    <t>Кочетова Наталья</t>
  </si>
  <si>
    <t>Папоротная Оксана</t>
  </si>
  <si>
    <t>Трофимова Ольга</t>
  </si>
  <si>
    <t>Дубленных Дарья</t>
  </si>
  <si>
    <t>Вислова Нина</t>
  </si>
  <si>
    <t>змс</t>
  </si>
  <si>
    <t>Логинова Татьяна</t>
  </si>
  <si>
    <t>Науменкова Анастасия</t>
  </si>
  <si>
    <t>Шорыгина Светлана</t>
  </si>
  <si>
    <t>Мартьянова Жанна</t>
  </si>
  <si>
    <t>Колоскова Мария</t>
  </si>
  <si>
    <t>Абрамович Алина</t>
  </si>
  <si>
    <t>Тарасова Елизавета</t>
  </si>
  <si>
    <t>Кожевникова Татьяна</t>
  </si>
  <si>
    <t>Давлетова Алина</t>
  </si>
  <si>
    <t>Исмаилова Лейля</t>
  </si>
  <si>
    <t>Ефремова Анна</t>
  </si>
  <si>
    <t>Трошина Наталья</t>
  </si>
  <si>
    <t>Серебрякова Дарья</t>
  </si>
  <si>
    <t>Качевская Наталья</t>
  </si>
  <si>
    <t>Вырвич Кристина</t>
  </si>
  <si>
    <t>ЧВР</t>
  </si>
  <si>
    <t>Соболева Алена</t>
  </si>
  <si>
    <t>Вересова Ольга</t>
  </si>
  <si>
    <t>Мохнатова Татьяна</t>
  </si>
  <si>
    <t>Клементьева Марина</t>
  </si>
  <si>
    <t>Калинина Валерия</t>
  </si>
  <si>
    <t>Абибуллаева Лилия</t>
  </si>
  <si>
    <t>Селезнева Дарья</t>
  </si>
  <si>
    <t>Алексеева Наталья</t>
  </si>
  <si>
    <t>Кирилова Юлия</t>
  </si>
  <si>
    <t>Тихонова Анна</t>
  </si>
  <si>
    <t>Кут Екатерина</t>
  </si>
  <si>
    <t>Моисеева Полина</t>
  </si>
  <si>
    <t>Чечурова Ксения</t>
  </si>
  <si>
    <t>Седова Анастасия</t>
  </si>
  <si>
    <t>Игнатьева Анастасия</t>
  </si>
  <si>
    <t>Дмитриева Александра</t>
  </si>
  <si>
    <t>Давыдова Елена</t>
  </si>
  <si>
    <t>Великанова Анастасия</t>
  </si>
  <si>
    <t>Гребенникова Анна</t>
  </si>
  <si>
    <t>Калинина Елизавета</t>
  </si>
  <si>
    <t>Игнатьева Яна</t>
  </si>
  <si>
    <t>Пономарева Мария</t>
  </si>
  <si>
    <t>Семенова Александра</t>
  </si>
  <si>
    <t>Владимирова Ольга</t>
  </si>
  <si>
    <t>Тарасова Татьяна</t>
  </si>
  <si>
    <t>Шилова Каролина</t>
  </si>
  <si>
    <t>Попова Наталья</t>
  </si>
  <si>
    <t>Тюрина Елена</t>
  </si>
  <si>
    <t>Менькова Валерия</t>
  </si>
  <si>
    <t>Селивестрова Олеся</t>
  </si>
  <si>
    <t>Бруй Екатерина</t>
  </si>
  <si>
    <t>Протопопова Елена</t>
  </si>
  <si>
    <t>АРХ</t>
  </si>
  <si>
    <t>Голубева Анна</t>
  </si>
  <si>
    <t>Роньжина Анастасия</t>
  </si>
  <si>
    <t>Галашина Юлия</t>
  </si>
  <si>
    <t>Лебедева Дарья</t>
  </si>
  <si>
    <t>Хакимова Карина</t>
  </si>
  <si>
    <t>Долгова Анастасия</t>
  </si>
  <si>
    <t>Продан Наталья</t>
  </si>
  <si>
    <t>Дудина Ирина</t>
  </si>
  <si>
    <t>Кононыхина Симона</t>
  </si>
  <si>
    <t>Саетгалиева Екатерина</t>
  </si>
  <si>
    <t>Плис Александра</t>
  </si>
  <si>
    <t>Овчарук Анна</t>
  </si>
  <si>
    <t>Иващенко Ольга</t>
  </si>
  <si>
    <t>Курочкина Мария</t>
  </si>
  <si>
    <t>Егошина Алина</t>
  </si>
  <si>
    <t>Аверкина Кристина</t>
  </si>
  <si>
    <t>Семина Вера</t>
  </si>
  <si>
    <t>Емельяненко Марина</t>
  </si>
  <si>
    <t>Дуркин Виталий</t>
  </si>
  <si>
    <t>Ашмарин Андрей</t>
  </si>
  <si>
    <t>Лунев Сергей</t>
  </si>
  <si>
    <t>Дремин Евгений</t>
  </si>
  <si>
    <t>Зарембовский Михаил.</t>
  </si>
  <si>
    <t>Малютин Виктор</t>
  </si>
  <si>
    <t>Бабошин Иван</t>
  </si>
  <si>
    <t>Баранов Анатолий</t>
  </si>
  <si>
    <t>Иванов Андрей</t>
  </si>
  <si>
    <t>Назаренко Антон</t>
  </si>
  <si>
    <t>Ефремов Михаил</t>
  </si>
  <si>
    <t>Карпов Атем</t>
  </si>
  <si>
    <t>Джеджула Роман</t>
  </si>
  <si>
    <t>Соседов Антон</t>
  </si>
  <si>
    <t>Синюков Владислав</t>
  </si>
  <si>
    <t>Фомичев Николай</t>
  </si>
  <si>
    <t>Попов Владимир</t>
  </si>
  <si>
    <t>Кормановский Андрей</t>
  </si>
  <si>
    <t>Абхай Синха</t>
  </si>
  <si>
    <t>Клименков Андрей</t>
  </si>
  <si>
    <t>Сергеев Дмитрий</t>
  </si>
  <si>
    <t>Кузеванов Алексей</t>
  </si>
  <si>
    <t>Кель Михаил</t>
  </si>
  <si>
    <t>Караваев Андрей</t>
  </si>
  <si>
    <t>Иванов Константин</t>
  </si>
  <si>
    <t>Лапынин Петр</t>
  </si>
  <si>
    <t>Никулов Владимр</t>
  </si>
  <si>
    <t>Серпионов Артем</t>
  </si>
  <si>
    <t>Прозоров Игорь</t>
  </si>
  <si>
    <t>Волохов Дмитрий</t>
  </si>
  <si>
    <t>Марянинов Александр</t>
  </si>
  <si>
    <t>Цветухин Кирилл</t>
  </si>
  <si>
    <t>Русских Александр</t>
  </si>
  <si>
    <t>Созонов Андрей</t>
  </si>
  <si>
    <t>Попов Михаил</t>
  </si>
  <si>
    <t>Иваницкий Антон</t>
  </si>
  <si>
    <t>Полунин Евгений</t>
  </si>
  <si>
    <t>Шверин Вячеслав</t>
  </si>
  <si>
    <t>Макин Сергей</t>
  </si>
  <si>
    <t>Ильин Михаил</t>
  </si>
  <si>
    <t>Карпов Антон</t>
  </si>
  <si>
    <t>Пушкарев Роман</t>
  </si>
  <si>
    <t>Шишкин Илья</t>
  </si>
  <si>
    <t>Березин Антон</t>
  </si>
  <si>
    <t>Логош Михаил</t>
  </si>
  <si>
    <t>Дубовенко Дмитрий</t>
  </si>
  <si>
    <t>Горюн Олег</t>
  </si>
  <si>
    <t>Ильин Станислав</t>
  </si>
  <si>
    <t>Янгаев Алексей</t>
  </si>
  <si>
    <t>Журков Дмитрий</t>
  </si>
  <si>
    <t>ЖЕНЩИНЫ ПАРЫ</t>
  </si>
  <si>
    <t>Сорокина Валерия</t>
  </si>
  <si>
    <t>Коробейникова Мария</t>
  </si>
  <si>
    <t>Харлампович Анасиасия</t>
  </si>
  <si>
    <t>Дубовенко Елена</t>
  </si>
  <si>
    <t>Зыкова Дарья</t>
  </si>
  <si>
    <t>Михайлова Александра</t>
  </si>
  <si>
    <t>Семенова Наталия</t>
  </si>
  <si>
    <t>Шустова Ксения</t>
  </si>
  <si>
    <t>Дергачева Александра</t>
  </si>
  <si>
    <t>Климентьева Ольга</t>
  </si>
  <si>
    <t>Чертова Ирина</t>
  </si>
  <si>
    <t>Чмыхова Наталья</t>
  </si>
  <si>
    <t>Гладилина Мария</t>
  </si>
  <si>
    <t>Ген Юлия</t>
  </si>
  <si>
    <t>Мигалина Тамара</t>
  </si>
  <si>
    <t>Зверева Екатерина</t>
  </si>
  <si>
    <t>Григорьева Ирина</t>
  </si>
  <si>
    <t>Мининбаева Алиса</t>
  </si>
  <si>
    <t>Мосина Наталья</t>
  </si>
  <si>
    <t>Варламова Анастасия</t>
  </si>
  <si>
    <t>Дукачева Мария</t>
  </si>
  <si>
    <t>Шибаева Юлия</t>
  </si>
  <si>
    <t>Селиверстова Олеся</t>
  </si>
  <si>
    <t>Шулика Мария</t>
  </si>
  <si>
    <t>Гурьева Людмила</t>
  </si>
  <si>
    <t>Беспалова Дарья</t>
  </si>
  <si>
    <t>Табатчикова Екатерина</t>
  </si>
  <si>
    <t>Ромашева Елена</t>
  </si>
  <si>
    <t>Сидорова Татьяна</t>
  </si>
  <si>
    <t>Косенко Оксана</t>
  </si>
  <si>
    <t>Серебренникова Евгения</t>
  </si>
  <si>
    <t>Макарова Алина</t>
  </si>
  <si>
    <t>Лабутова Алена</t>
  </si>
  <si>
    <t>Зарембовский Михаил</t>
  </si>
  <si>
    <t>Гафетдинов Рамзиль</t>
  </si>
  <si>
    <t>Шульга Иван</t>
  </si>
  <si>
    <t>Прасолов Сергей</t>
  </si>
  <si>
    <t>Лузанин</t>
  </si>
  <si>
    <t>ЖЕНЩИНЫ СМЕШАННЫЕ ПАРЫ</t>
  </si>
  <si>
    <t>Русских Анастасия</t>
  </si>
  <si>
    <t>Дергачева Анастасия</t>
  </si>
  <si>
    <t>Тихомирова</t>
  </si>
  <si>
    <t>Попова Анна</t>
  </si>
  <si>
    <t>Зотова Мария</t>
  </si>
  <si>
    <t>Кадочникова Анастасия</t>
  </si>
  <si>
    <t>Копылова Ксения</t>
  </si>
  <si>
    <t>Тюрина Анастасия</t>
  </si>
  <si>
    <t>Дмитриева татьяна</t>
  </si>
  <si>
    <t>Награждение</t>
  </si>
  <si>
    <t>№ по рейтингу</t>
  </si>
  <si>
    <t>Спортсмен</t>
  </si>
  <si>
    <t>Год рождения</t>
  </si>
  <si>
    <t>Тренер</t>
  </si>
  <si>
    <t>Саратов</t>
  </si>
  <si>
    <t>Омск</t>
  </si>
  <si>
    <t>Пермь</t>
  </si>
  <si>
    <t>Нижний Новгород</t>
  </si>
  <si>
    <t>Челябинск</t>
  </si>
  <si>
    <t>Орехово-Зуево</t>
  </si>
  <si>
    <t>Серебряный волан</t>
  </si>
  <si>
    <t>Тюмень</t>
  </si>
  <si>
    <t>Хрустальный волан</t>
  </si>
  <si>
    <t>Екатеринбург</t>
  </si>
  <si>
    <t>Мирный</t>
  </si>
  <si>
    <t>ПР-95</t>
  </si>
  <si>
    <t>Новосибирск</t>
  </si>
  <si>
    <t>Суперфинал</t>
  </si>
  <si>
    <t>Рейтинг</t>
  </si>
  <si>
    <t>Рейтинг НФБР</t>
  </si>
  <si>
    <t>Суммарный</t>
  </si>
  <si>
    <t>Зубарь А.А.</t>
  </si>
  <si>
    <t>Гуреева Ю.В., Троица В.С.</t>
  </si>
  <si>
    <t>Лашкевич Максим</t>
  </si>
  <si>
    <t>Червякова С.Ю.</t>
  </si>
  <si>
    <t>Малов Даниил</t>
  </si>
  <si>
    <t>Рябова О.М.</t>
  </si>
  <si>
    <t>Ремизов А.М., Медведев В.А.</t>
  </si>
  <si>
    <t>Русских В.П., Русских З.П.</t>
  </si>
  <si>
    <t>Кучеров С.С.</t>
  </si>
  <si>
    <t>Сидоров И.И.</t>
  </si>
  <si>
    <t>Дунаевкий  Никита</t>
  </si>
  <si>
    <t>Галкина О.В.</t>
  </si>
  <si>
    <t>Щербий Э.В.</t>
  </si>
  <si>
    <t>Логинов А.В.</t>
  </si>
  <si>
    <t>Иванова Т.С.</t>
  </si>
  <si>
    <t>Никулов Владимир</t>
  </si>
  <si>
    <t>Русина Н.Е.</t>
  </si>
  <si>
    <t>Зубова И.В., Лихутин С.В.</t>
  </si>
  <si>
    <t>Колосова Г.И.</t>
  </si>
  <si>
    <t>Черкасских С.А.</t>
  </si>
  <si>
    <t>Катюшкин П.А., Лебедев В.В.</t>
  </si>
  <si>
    <t>Гулаков Даниил</t>
  </si>
  <si>
    <t>Гончар Н.В.</t>
  </si>
  <si>
    <t>Валеев Ф.Г.</t>
  </si>
  <si>
    <t>Чащина И.Б.</t>
  </si>
  <si>
    <t>Зверева Т.В.</t>
  </si>
  <si>
    <t>Илошвай Ян</t>
  </si>
  <si>
    <t>Назаров И.Б., Назарова Ю.С.</t>
  </si>
  <si>
    <t>Кривошей Максим</t>
  </si>
  <si>
    <t>Шевцов Виктор</t>
  </si>
  <si>
    <t>Укк Н.Ю.</t>
  </si>
  <si>
    <t>Соловьев Владислав</t>
  </si>
  <si>
    <t>Ивашин А.А.</t>
  </si>
  <si>
    <t>Сухомесов Виталий</t>
  </si>
  <si>
    <t>Поносова Е.Г.</t>
  </si>
  <si>
    <t>Фасхутдинов Роберт</t>
  </si>
  <si>
    <t>Попова Л.А.</t>
  </si>
  <si>
    <t>Коляскин Владислав</t>
  </si>
  <si>
    <t>АТК</t>
  </si>
  <si>
    <t>Зайцев Н.Б., Осадчий В.А.</t>
  </si>
  <si>
    <t>Лебедев Владимир</t>
  </si>
  <si>
    <t>Сомина Т.И.</t>
  </si>
  <si>
    <t>Калганов Илья</t>
  </si>
  <si>
    <t>Мамедов Э.Ш.</t>
  </si>
  <si>
    <t>Степаненко Владимир</t>
  </si>
  <si>
    <t>Хасина В.Н.</t>
  </si>
  <si>
    <t>Иванов Леонид</t>
  </si>
  <si>
    <t>Киселев А.К., Иванов А.Е.</t>
  </si>
  <si>
    <t>Дунин Андрей</t>
  </si>
  <si>
    <t>Руслякова И.А., Гуртовой Ю.В.</t>
  </si>
  <si>
    <t>Дяденко Данила</t>
  </si>
  <si>
    <t>АРО</t>
  </si>
  <si>
    <t>Божков П.Д.</t>
  </si>
  <si>
    <t>Иванов Иван</t>
  </si>
  <si>
    <t>Мастерова Т.П.</t>
  </si>
  <si>
    <t>Сергеев Андрей</t>
  </si>
  <si>
    <t>Ремизов А.М.</t>
  </si>
  <si>
    <t>Терентьев И.В.</t>
  </si>
  <si>
    <t>Порохин Владислав</t>
  </si>
  <si>
    <t>Мустаев Равиль</t>
  </si>
  <si>
    <t>Гешеле Виктор</t>
  </si>
  <si>
    <t xml:space="preserve">Южанин Иван </t>
  </si>
  <si>
    <t>Спивак Даниил</t>
  </si>
  <si>
    <t>Тарантин А.А.</t>
  </si>
  <si>
    <t>Василькин Александр</t>
  </si>
  <si>
    <t>Непокрытый Богдан</t>
  </si>
  <si>
    <t>Анциферов В.Е., Маканов С.В.</t>
  </si>
  <si>
    <t>Хорошутин Николай</t>
  </si>
  <si>
    <t>Козелков Александр</t>
  </si>
  <si>
    <t>Григоренко А.Г.</t>
  </si>
  <si>
    <t>Макеров Евгений</t>
  </si>
  <si>
    <t>Степанов Ю.Н.</t>
  </si>
  <si>
    <t>Вакулин Дмитрий</t>
  </si>
  <si>
    <t>Красниченко Т.Н.</t>
  </si>
  <si>
    <t>Лаптев Владимир</t>
  </si>
  <si>
    <t>Клементьев Андрей</t>
  </si>
  <si>
    <t>Архипов Михаил</t>
  </si>
  <si>
    <t>Середа В.М.</t>
  </si>
  <si>
    <t>Вилявин Никита</t>
  </si>
  <si>
    <t>Морозов Сергей</t>
  </si>
  <si>
    <t>Вагин Сергей</t>
  </si>
  <si>
    <t>Вагин В.А.</t>
  </si>
  <si>
    <t>Калайбашев Наиль</t>
  </si>
  <si>
    <t>Сергеев Г.В.</t>
  </si>
  <si>
    <t>Машков Егор</t>
  </si>
  <si>
    <t>Еркин Артем</t>
  </si>
  <si>
    <t>Власова О.М.</t>
  </si>
  <si>
    <t>Керножицкий Павел</t>
  </si>
  <si>
    <t>Анциферов В.Е.</t>
  </si>
  <si>
    <t>Кузин Дмитрий</t>
  </si>
  <si>
    <t>Овчинников Олег</t>
  </si>
  <si>
    <t>Кунгурцев Игорь</t>
  </si>
  <si>
    <t>Калинникова Н.Ф.</t>
  </si>
  <si>
    <t>Тимошок Виктор</t>
  </si>
  <si>
    <t>Рыжанкова Т.А.</t>
  </si>
  <si>
    <t>Шерстнев Андрей</t>
  </si>
  <si>
    <t>Иванов А.Е.</t>
  </si>
  <si>
    <t>Бестужев Игорь</t>
  </si>
  <si>
    <t>Скурихин Александр</t>
  </si>
  <si>
    <t>Базанов Иван</t>
  </si>
  <si>
    <t>Вяткин Антон</t>
  </si>
  <si>
    <t>Смирнов Олег</t>
  </si>
  <si>
    <t>КСО</t>
  </si>
  <si>
    <t>Беляев Н.Н.</t>
  </si>
  <si>
    <t>Лисаченко Григорий</t>
  </si>
  <si>
    <t>Миронов Михаил</t>
  </si>
  <si>
    <t>Кель М.А.</t>
  </si>
  <si>
    <t>Романов Иван</t>
  </si>
  <si>
    <t>Гасанбеков А.А.</t>
  </si>
  <si>
    <t>Садвокасов Тимур</t>
  </si>
  <si>
    <t>Снесарев Михаил</t>
  </si>
  <si>
    <t>Африна С.И.</t>
  </si>
  <si>
    <t>Сорокин Юрий</t>
  </si>
  <si>
    <t>Синева А.Е.</t>
  </si>
  <si>
    <t>Тарасов Вячеслав</t>
  </si>
  <si>
    <t>Ульман Родион</t>
  </si>
  <si>
    <t>КЛО</t>
  </si>
  <si>
    <t>Нагорный Е.А.</t>
  </si>
  <si>
    <t>Пятунин Владимир</t>
  </si>
  <si>
    <t>Коновалова А.В.</t>
  </si>
  <si>
    <t>Арутюнов Дмитрий</t>
  </si>
  <si>
    <t>Тюков Алексей</t>
  </si>
  <si>
    <t>Шунков Илья</t>
  </si>
  <si>
    <t>Руссу О.Н.</t>
  </si>
  <si>
    <t>Рыжов Евгений</t>
  </si>
  <si>
    <t>Зозулин Артем</t>
  </si>
  <si>
    <t>Рыжанкова Т.А., Ольховский</t>
  </si>
  <si>
    <t>Романов Владислав</t>
  </si>
  <si>
    <t>Козырев Александр</t>
  </si>
  <si>
    <t>Лихутин С.В.</t>
  </si>
  <si>
    <t>Дербенев Артем</t>
  </si>
  <si>
    <t>Руслякова И.А., Мартыненко Ю.А.</t>
  </si>
  <si>
    <t>Жданов Андрей</t>
  </si>
  <si>
    <t xml:space="preserve">Картавенко Александр </t>
  </si>
  <si>
    <t>Карачкова Л.Б., Карачков А.Н.</t>
  </si>
  <si>
    <t>Кипятков Вячеслав</t>
  </si>
  <si>
    <t>Коцаренко Павел</t>
  </si>
  <si>
    <t>Солонин Михаил</t>
  </si>
  <si>
    <t>Ермолаева Е.В.</t>
  </si>
  <si>
    <t>Орлов Владислав</t>
  </si>
  <si>
    <t>Филиппов Егор</t>
  </si>
  <si>
    <t>Живинок Тимофей</t>
  </si>
  <si>
    <t>Карамышев С.А.</t>
  </si>
  <si>
    <t>Кулешов И.Б., Карачкова Л.Б.</t>
  </si>
  <si>
    <t>Степанов И.Ю.</t>
  </si>
  <si>
    <t>Укк Л.Н.</t>
  </si>
  <si>
    <t>Дегтярев В.А., Казакова И.В.</t>
  </si>
  <si>
    <t>Зюлина Т.М., Русина Н.Е.</t>
  </si>
  <si>
    <t>Щербий Э.В., Кулешов И.Б.</t>
  </si>
  <si>
    <t>Рыбкина Е.В.</t>
  </si>
  <si>
    <t>Ким Е.И., Укк Л.Н.</t>
  </si>
  <si>
    <t>Кочетова Наталия</t>
  </si>
  <si>
    <t>Щербий Э.В</t>
  </si>
  <si>
    <t>Колбина М.В.</t>
  </si>
  <si>
    <t>Маканов С.В.</t>
  </si>
  <si>
    <t>Якушев А.И.</t>
  </si>
  <si>
    <t>Князева Марина</t>
  </si>
  <si>
    <t>Зубова И.В.</t>
  </si>
  <si>
    <t>Болотова Анна</t>
  </si>
  <si>
    <t>Сорокина Елизавета</t>
  </si>
  <si>
    <t>Хлестова Л.Я., Шевчук Т.В.</t>
  </si>
  <si>
    <t>Гордеева Полина</t>
  </si>
  <si>
    <t>Корнева Т.В.</t>
  </si>
  <si>
    <t>Носенко Ксения</t>
  </si>
  <si>
    <t>Созонов А.В.</t>
  </si>
  <si>
    <t>Постоногова Анна</t>
  </si>
  <si>
    <t>Малькова Анастасия</t>
  </si>
  <si>
    <t>Ким Ольга</t>
  </si>
  <si>
    <t>Джеджулла Дарья</t>
  </si>
  <si>
    <t>Валиев Ф.Г.</t>
  </si>
  <si>
    <t>Соловьева Александра</t>
  </si>
  <si>
    <t>Скоропупова Юлия</t>
  </si>
  <si>
    <t>Солодовникова Ульяна</t>
  </si>
  <si>
    <t>Епринцева Т.Б.</t>
  </si>
  <si>
    <t>Абрамова Софья</t>
  </si>
  <si>
    <t>Сабирьзянова Сабима</t>
  </si>
  <si>
    <t>Катюшкина Т.В.</t>
  </si>
  <si>
    <t>Пискун Диана</t>
  </si>
  <si>
    <t>Мальцева Мария</t>
  </si>
  <si>
    <t>Бессмертная Ю.В.</t>
  </si>
  <si>
    <t>Воронцова Полина</t>
  </si>
  <si>
    <t>Кутафина Александра</t>
  </si>
  <si>
    <t>Зверева Е.С.</t>
  </si>
  <si>
    <t>Усынина Арина</t>
  </si>
  <si>
    <t>Пономарев А.М.</t>
  </si>
  <si>
    <t>Макина Юлия</t>
  </si>
  <si>
    <t>Макин С.М.</t>
  </si>
  <si>
    <t>Митина Валерия</t>
  </si>
  <si>
    <t>Красавцева Анна</t>
  </si>
  <si>
    <t>Зуева О.В.</t>
  </si>
  <si>
    <t>Лещенко Екатерина</t>
  </si>
  <si>
    <t>Катюшкин П.А.</t>
  </si>
  <si>
    <t>Сурайкина Маргарита</t>
  </si>
  <si>
    <t>Лагутина Анастасия</t>
  </si>
  <si>
    <t>Давыдова Александра</t>
  </si>
  <si>
    <t>Першина Ксения</t>
  </si>
  <si>
    <t>Зюлина Т.М.</t>
  </si>
  <si>
    <t>Печкина Дарья</t>
  </si>
  <si>
    <t>Аленчева Дарья</t>
  </si>
  <si>
    <t>Бартель Мария</t>
  </si>
  <si>
    <t>Капустина Дарья</t>
  </si>
  <si>
    <t>Хижняк Екатерина</t>
  </si>
  <si>
    <t>Юдина  Татьяна</t>
  </si>
  <si>
    <t>Аминева Мария</t>
  </si>
  <si>
    <t>Решетникова Алла</t>
  </si>
  <si>
    <t>Самойлова Мария</t>
  </si>
  <si>
    <t>Смирнова Елизавета</t>
  </si>
  <si>
    <t>Татаринова Дарья</t>
  </si>
  <si>
    <t>Мазанова Евгения</t>
  </si>
  <si>
    <t>Александрова Ирина</t>
  </si>
  <si>
    <t>Григорьева Н.Н.</t>
  </si>
  <si>
    <t>Тюлиндинова Камила</t>
  </si>
  <si>
    <t>Никитина Кристина</t>
  </si>
  <si>
    <t>Гончар Розалия</t>
  </si>
  <si>
    <t>Кротенко Н.В.</t>
  </si>
  <si>
    <t>Тарасова Алена</t>
  </si>
  <si>
    <t>Туринге Яна</t>
  </si>
  <si>
    <t>Велиева Замира</t>
  </si>
  <si>
    <t>Хабибулина Карина</t>
  </si>
  <si>
    <t>Гаджикеримова Расият</t>
  </si>
  <si>
    <t>Стрельцова Надежда</t>
  </si>
  <si>
    <t>Чернова С.А.</t>
  </si>
  <si>
    <t>Косенко О.А.</t>
  </si>
  <si>
    <t>Федоровцева Анастасия</t>
  </si>
  <si>
    <t>Бугарева Валентина</t>
  </si>
  <si>
    <t>Булындина Анна</t>
  </si>
  <si>
    <t>Дубасова Анастасия</t>
  </si>
  <si>
    <t>Кадацкая Татьяна</t>
  </si>
  <si>
    <t>Пономарева Анна</t>
  </si>
  <si>
    <t>Федорова Людмила</t>
  </si>
  <si>
    <t>Фомина Татьяна</t>
  </si>
  <si>
    <t>Маркина Ирина</t>
  </si>
  <si>
    <t>Оленева Анастасия</t>
  </si>
  <si>
    <t>Неумоина С.Н.</t>
  </si>
  <si>
    <t>Пляуга Марина</t>
  </si>
  <si>
    <t>Сергеева Екатерина</t>
  </si>
  <si>
    <t>Макарова И.А.</t>
  </si>
  <si>
    <t>Сомина Галина</t>
  </si>
  <si>
    <t>Пустинская Анастасия</t>
  </si>
  <si>
    <t>Хурт Кристина</t>
  </si>
  <si>
    <t>Гостева Н.Н.</t>
  </si>
  <si>
    <t>Явцева Анастасия</t>
  </si>
  <si>
    <t>Галиулов Г.А.</t>
  </si>
  <si>
    <t>Блохина Анна</t>
  </si>
  <si>
    <t>Пудофеев Максим</t>
  </si>
  <si>
    <t>Карачков А.Н., Карачкова Л.Б.</t>
  </si>
  <si>
    <t>Перепелкин Александр</t>
  </si>
  <si>
    <t>Сальникова Елена</t>
  </si>
  <si>
    <t>Самыличева Светлана</t>
  </si>
  <si>
    <t>Сухачева И.Р.</t>
  </si>
  <si>
    <t>Тюрина Дарья</t>
  </si>
  <si>
    <t>Варламова Анна</t>
  </si>
  <si>
    <t>Дмитриева Мария</t>
  </si>
  <si>
    <t>Фокин Сергей</t>
  </si>
  <si>
    <t>Грищенко Дарья</t>
  </si>
  <si>
    <t>Цатковская О.В.</t>
  </si>
  <si>
    <t>Мамадкаримова Азиза</t>
  </si>
  <si>
    <t>Ивченко Мария</t>
  </si>
  <si>
    <t>Сердюкова Ирина</t>
  </si>
  <si>
    <t>юн рейтинг от 18.05.2011</t>
  </si>
  <si>
    <t>взр рейтинг от 28.07.2011</t>
  </si>
  <si>
    <t>полуфиналы и игры за места</t>
  </si>
  <si>
    <t>Ярцев А</t>
  </si>
  <si>
    <t>64</t>
  </si>
  <si>
    <t>Харитонов М</t>
  </si>
  <si>
    <t>Свистунов А</t>
  </si>
  <si>
    <t>56</t>
  </si>
  <si>
    <t>57</t>
  </si>
  <si>
    <t>Вольский А</t>
  </si>
  <si>
    <t>Иманкулов Д</t>
  </si>
  <si>
    <t>60</t>
  </si>
  <si>
    <t>Никитин И</t>
  </si>
  <si>
    <t>Боярский К</t>
  </si>
  <si>
    <t>61</t>
  </si>
  <si>
    <t>Бутовецкий А</t>
  </si>
  <si>
    <t>Каргаев Р</t>
  </si>
  <si>
    <t>62</t>
  </si>
  <si>
    <t>Ческидов И</t>
  </si>
  <si>
    <t>Фистин А</t>
  </si>
  <si>
    <t>54</t>
  </si>
  <si>
    <t>59</t>
  </si>
  <si>
    <t>Сирант С</t>
  </si>
  <si>
    <t>Шеметов С</t>
  </si>
  <si>
    <t>58</t>
  </si>
  <si>
    <t>55</t>
  </si>
  <si>
    <t>Патрушев В</t>
  </si>
  <si>
    <t>Долотов А</t>
  </si>
  <si>
    <t>63</t>
  </si>
  <si>
    <t>Сорокин А</t>
  </si>
  <si>
    <t>Шкребтченко Кристина</t>
  </si>
  <si>
    <t>Вернер Д</t>
  </si>
  <si>
    <t>Косецкая Е</t>
  </si>
  <si>
    <t>Лобова Е</t>
  </si>
  <si>
    <t>Добрынина А</t>
  </si>
  <si>
    <t>Стогова А</t>
  </si>
  <si>
    <t>Пятина Е</t>
  </si>
  <si>
    <t>Ярмеева Г</t>
  </si>
  <si>
    <t>Каламзина Я</t>
  </si>
  <si>
    <t>Рогова Н</t>
  </si>
  <si>
    <t>Джеджула Д</t>
  </si>
  <si>
    <t>Шегурова М</t>
  </si>
  <si>
    <t>Кулешова А</t>
  </si>
  <si>
    <t>Бекмамбетова Д</t>
  </si>
  <si>
    <t>Чигинцева В</t>
  </si>
  <si>
    <t>Воронько П</t>
  </si>
  <si>
    <t>Дмитриева И</t>
  </si>
  <si>
    <t>Назарова К</t>
  </si>
  <si>
    <t>Липкина О</t>
  </si>
  <si>
    <t>Савельева Ю</t>
  </si>
  <si>
    <t>Писанова А</t>
  </si>
  <si>
    <t>Габдуллина Р</t>
  </si>
  <si>
    <t>31 августа - 06 сентября 2011 года</t>
  </si>
  <si>
    <t>Кузнецов А</t>
  </si>
  <si>
    <t>Соловьев В</t>
  </si>
  <si>
    <t>Мартыненко Г</t>
  </si>
  <si>
    <t>Зинченко А</t>
  </si>
  <si>
    <t>Березиков А</t>
  </si>
  <si>
    <t>Аюпова Д</t>
  </si>
  <si>
    <t>Ниязова Д</t>
  </si>
  <si>
    <t>Бутович В</t>
  </si>
  <si>
    <t>Нестерова А</t>
  </si>
  <si>
    <t>Трофимова М</t>
  </si>
  <si>
    <t>Вышкина Е</t>
  </si>
  <si>
    <t>Дергунова В</t>
  </si>
  <si>
    <t>Никулин Е</t>
  </si>
  <si>
    <t>Киселева К</t>
  </si>
  <si>
    <t>Вернер А</t>
  </si>
  <si>
    <t>Уколова Е</t>
  </si>
  <si>
    <t>Гусева Н</t>
  </si>
  <si>
    <t>Анохин А</t>
  </si>
  <si>
    <t>Виноградов А</t>
  </si>
  <si>
    <t>Маркевич А</t>
  </si>
  <si>
    <t>Иванов Н</t>
  </si>
  <si>
    <t>Субботина А</t>
  </si>
  <si>
    <t>Гражданкин А</t>
  </si>
  <si>
    <t>Морозова О</t>
  </si>
  <si>
    <t>Тимко Р</t>
  </si>
  <si>
    <t>Субботина П</t>
  </si>
  <si>
    <t>Рябов Д</t>
  </si>
  <si>
    <t>Камышенков И</t>
  </si>
  <si>
    <t>Уханов В</t>
  </si>
  <si>
    <t>Батырова А</t>
  </si>
  <si>
    <t>12,3</t>
  </si>
  <si>
    <t>17,20</t>
  </si>
  <si>
    <t>14,6</t>
  </si>
  <si>
    <t>18,19</t>
  </si>
  <si>
    <t>8,8</t>
  </si>
  <si>
    <t>15,15</t>
  </si>
  <si>
    <t>Ушаков Д</t>
  </si>
  <si>
    <t>5,7</t>
  </si>
  <si>
    <t>15,13</t>
  </si>
  <si>
    <t>13,12</t>
  </si>
  <si>
    <t>Курапов Н</t>
  </si>
  <si>
    <t>13,14</t>
  </si>
  <si>
    <t>в/н</t>
  </si>
  <si>
    <t>Малов Д</t>
  </si>
  <si>
    <t>13,13</t>
  </si>
  <si>
    <t>9,8</t>
  </si>
  <si>
    <t>7,9</t>
  </si>
  <si>
    <t>7,14</t>
  </si>
  <si>
    <t>12,17</t>
  </si>
  <si>
    <t>17,15</t>
  </si>
  <si>
    <t>15,11</t>
  </si>
  <si>
    <t>16,17</t>
  </si>
  <si>
    <t>Власкин К</t>
  </si>
  <si>
    <t>10,-13,12</t>
  </si>
  <si>
    <t>15,18</t>
  </si>
  <si>
    <t>Ермаков К</t>
  </si>
  <si>
    <t>14,16</t>
  </si>
  <si>
    <t>14,12</t>
  </si>
  <si>
    <t>5,13</t>
  </si>
  <si>
    <t>-11,12,16</t>
  </si>
  <si>
    <t>9,10</t>
  </si>
  <si>
    <t>Гончаренко А</t>
  </si>
  <si>
    <t>18,13</t>
  </si>
  <si>
    <t>10,15</t>
  </si>
  <si>
    <t>18,-9,20</t>
  </si>
  <si>
    <t>21,-20,16</t>
  </si>
  <si>
    <t>-19,12,20</t>
  </si>
  <si>
    <t>20,-15,19</t>
  </si>
  <si>
    <t>16,12</t>
  </si>
  <si>
    <t>-16,18,17</t>
  </si>
  <si>
    <t>6,12</t>
  </si>
  <si>
    <t>17,19</t>
  </si>
  <si>
    <t>13,-14,10</t>
  </si>
  <si>
    <t>17,11</t>
  </si>
  <si>
    <t>10,12</t>
  </si>
  <si>
    <t>-22,13,8</t>
  </si>
  <si>
    <t>10,13</t>
  </si>
  <si>
    <t>19,10</t>
  </si>
  <si>
    <t>16,19</t>
  </si>
  <si>
    <t>9,9</t>
  </si>
  <si>
    <t>Макковеева П</t>
  </si>
  <si>
    <t>13,16</t>
  </si>
  <si>
    <t>-18,17,13</t>
  </si>
  <si>
    <t>7,7</t>
  </si>
  <si>
    <t>9,19</t>
  </si>
  <si>
    <t>19,18</t>
  </si>
  <si>
    <t>12,11</t>
  </si>
  <si>
    <t>12,5</t>
  </si>
  <si>
    <t>18,10</t>
  </si>
  <si>
    <t>16,15</t>
  </si>
  <si>
    <t>12,-15,11</t>
  </si>
  <si>
    <t>23,17</t>
  </si>
  <si>
    <t>-17,13,15</t>
  </si>
  <si>
    <t>17,-17,11</t>
  </si>
  <si>
    <t>-12,15,10</t>
  </si>
  <si>
    <t>9,21</t>
  </si>
  <si>
    <t>1,2</t>
  </si>
  <si>
    <t>19,16</t>
  </si>
  <si>
    <t>16,14</t>
  </si>
  <si>
    <t>Исмаилова Л</t>
  </si>
  <si>
    <t>-21,18,18</t>
  </si>
  <si>
    <t>10,-14,13</t>
  </si>
  <si>
    <t>Деревягина В</t>
  </si>
  <si>
    <t>15,-13,10</t>
  </si>
  <si>
    <t>11,9</t>
  </si>
  <si>
    <t>13,-17,17</t>
  </si>
  <si>
    <t>8,9</t>
  </si>
  <si>
    <t>18,-16,19</t>
  </si>
  <si>
    <t>7,2</t>
  </si>
  <si>
    <t>WS,WD,XD</t>
  </si>
  <si>
    <t>WS,WD</t>
  </si>
  <si>
    <t>WD,XD</t>
  </si>
  <si>
    <t>MS,MD,XD</t>
  </si>
  <si>
    <t>MD,XD</t>
  </si>
  <si>
    <t>MS,MD</t>
  </si>
  <si>
    <t>Румянцева Ю</t>
  </si>
  <si>
    <t>12,16</t>
  </si>
  <si>
    <t>13,6</t>
  </si>
  <si>
    <t>-17,14,19</t>
  </si>
  <si>
    <t>15,-19,13</t>
  </si>
  <si>
    <t>14,15</t>
  </si>
  <si>
    <t>16,16</t>
  </si>
  <si>
    <t>Яворский А</t>
  </si>
  <si>
    <t>8,14</t>
  </si>
  <si>
    <t>19,19</t>
  </si>
  <si>
    <t>21,13</t>
  </si>
  <si>
    <t>10,16</t>
  </si>
  <si>
    <t>6,10</t>
  </si>
  <si>
    <t>Кулага Р</t>
  </si>
  <si>
    <t>15,16</t>
  </si>
  <si>
    <t>8,17</t>
  </si>
  <si>
    <t>-21,17,10</t>
  </si>
  <si>
    <t>9,13</t>
  </si>
  <si>
    <t>7,11</t>
  </si>
  <si>
    <t>-19,19,21</t>
  </si>
  <si>
    <t>Бурыкин Е</t>
  </si>
  <si>
    <t>13,15</t>
  </si>
  <si>
    <t>18,18</t>
  </si>
  <si>
    <t>18,16</t>
  </si>
  <si>
    <t>14,19</t>
  </si>
  <si>
    <t>14,11</t>
  </si>
  <si>
    <t>Вендина А</t>
  </si>
  <si>
    <t>8,13</t>
  </si>
  <si>
    <t>5,6</t>
  </si>
  <si>
    <t>20,10</t>
  </si>
  <si>
    <t>13,17</t>
  </si>
  <si>
    <t>11,17</t>
  </si>
  <si>
    <t>17,18</t>
  </si>
  <si>
    <t>20,11</t>
  </si>
  <si>
    <t>6,19</t>
  </si>
  <si>
    <t>17,17</t>
  </si>
  <si>
    <t>11,16</t>
  </si>
  <si>
    <t>-14,21,15</t>
  </si>
  <si>
    <t>-14,17,13</t>
  </si>
  <si>
    <t>11,18</t>
  </si>
  <si>
    <t>14,20</t>
  </si>
  <si>
    <t>11,19</t>
  </si>
  <si>
    <t>Рогожникова К</t>
  </si>
  <si>
    <t>11,7</t>
  </si>
  <si>
    <t>-16,19,21</t>
  </si>
  <si>
    <t>12,15</t>
  </si>
  <si>
    <t>6,16</t>
  </si>
  <si>
    <t>14,17</t>
  </si>
  <si>
    <t>11,15</t>
  </si>
  <si>
    <t>-17,14,23</t>
  </si>
  <si>
    <t>-17,24,16</t>
  </si>
  <si>
    <t>12,10</t>
  </si>
  <si>
    <t>14,-15,8</t>
  </si>
  <si>
    <t>5,4</t>
  </si>
  <si>
    <t>10:00</t>
  </si>
  <si>
    <t>Ярцев Анатолий ЧБО</t>
  </si>
  <si>
    <t>Сорокин Александр БШР</t>
  </si>
  <si>
    <t>10:30</t>
  </si>
  <si>
    <t>Косецкая Евгения ЧБО</t>
  </si>
  <si>
    <t>Габдуллина Ромина МСГ</t>
  </si>
  <si>
    <t>11:00</t>
  </si>
  <si>
    <t>Каргаев Р-Сорокин А БШР</t>
  </si>
  <si>
    <t>Боярский К-Иманкулов Д МСО</t>
  </si>
  <si>
    <t>11:30</t>
  </si>
  <si>
    <t>Морозова О-Рогова Н МСГ</t>
  </si>
  <si>
    <t>Габдуллина Р-Дергунова В МСГ</t>
  </si>
  <si>
    <t>12:00</t>
  </si>
  <si>
    <t>Ярцев А-Назарова К ЧБО</t>
  </si>
  <si>
    <t>Зинченко А-Морозова О МСГ</t>
  </si>
  <si>
    <t>WD</t>
  </si>
  <si>
    <t>MD</t>
  </si>
  <si>
    <t>тренер</t>
  </si>
  <si>
    <t>город</t>
  </si>
  <si>
    <t>Самара</t>
  </si>
  <si>
    <t>Каарачкова Л.Б., Карачков А.Н.</t>
  </si>
  <si>
    <t>Каарачкова Л.Б., Карачков А.Н., Кулешов И.Б.</t>
  </si>
  <si>
    <t>Русских ВП, Русских ЗП</t>
  </si>
  <si>
    <t>Скрипин АВ</t>
  </si>
  <si>
    <t>Рябова ОМ</t>
  </si>
  <si>
    <t>Логинов АВ</t>
  </si>
  <si>
    <t>СПб</t>
  </si>
  <si>
    <t>Терентьев И</t>
  </si>
  <si>
    <t>Укк ЛН</t>
  </si>
  <si>
    <t>УКК НЮ, Укк ЛН</t>
  </si>
  <si>
    <t>Ким ЕИ</t>
  </si>
  <si>
    <t>Воскресенск</t>
  </si>
  <si>
    <t>Коломна</t>
  </si>
  <si>
    <t>Морозов ОЮ</t>
  </si>
  <si>
    <t>Кучеров СС</t>
  </si>
  <si>
    <t>Иванов ТС</t>
  </si>
  <si>
    <t>Русина НЕ</t>
  </si>
  <si>
    <t>Ермолаев ЕВ</t>
  </si>
  <si>
    <t>Жуковский</t>
  </si>
  <si>
    <t>Дегтярев ВА, Казакова ИВ</t>
  </si>
  <si>
    <t>Н Новгород</t>
  </si>
  <si>
    <t>Гуреева ЮВ</t>
  </si>
  <si>
    <t>Ремизов АМ</t>
  </si>
  <si>
    <t>Зубова ИВ, Лихутин СВ</t>
  </si>
  <si>
    <t>Степанов ЮН</t>
  </si>
  <si>
    <t>Степанова ИЮ, Галкина ОВ</t>
  </si>
  <si>
    <t>Назаров ИБ, Назарова ЮС</t>
  </si>
  <si>
    <t>Катюшкин ПА, Лебедев ВВ</t>
  </si>
  <si>
    <t>Москва</t>
  </si>
  <si>
    <t>Якушев АИ</t>
  </si>
  <si>
    <t>Сидоров ИИ</t>
  </si>
  <si>
    <t>Зубарь АА</t>
  </si>
  <si>
    <t>Рыбкина ИВ</t>
  </si>
  <si>
    <t>Ивашин АА</t>
  </si>
  <si>
    <t>Цатковская ОВ</t>
  </si>
  <si>
    <t>Зверева ТР, Зверева ТВ</t>
  </si>
  <si>
    <t>Валеев ФГ</t>
  </si>
  <si>
    <t>Муратов СМ</t>
  </si>
  <si>
    <t>Казань</t>
  </si>
  <si>
    <t>Гатчина</t>
  </si>
  <si>
    <t>Ларченко ВА</t>
  </si>
  <si>
    <t>Владивосток</t>
  </si>
  <si>
    <t>Уфа</t>
  </si>
  <si>
    <t>Зверева Татьяна Валерьевна</t>
  </si>
  <si>
    <t>Рыбкина Елена Владимировна</t>
  </si>
  <si>
    <t>Якушев Андрей Иванович</t>
  </si>
  <si>
    <t>Назаров Игорь Борисович</t>
  </si>
  <si>
    <t>Катюшкин Павел Анатольевич</t>
  </si>
  <si>
    <t>Ларченко Владимир Александрович</t>
  </si>
  <si>
    <t>Морозов ОЮ, Ицков ВВ</t>
  </si>
  <si>
    <t>Рыженкова Татьяна Аркадьевна</t>
  </si>
  <si>
    <t>Степанов Игорь Юрьевич</t>
  </si>
  <si>
    <t>Хлестова Людмила Яковлевна</t>
  </si>
  <si>
    <t>Свердловская обл</t>
  </si>
  <si>
    <t>Пермский Край</t>
  </si>
  <si>
    <t>Логинов Андрей Владимирович</t>
  </si>
  <si>
    <t>Скрипин Андрей Владимирович</t>
  </si>
  <si>
    <t>Нижегородская обл</t>
  </si>
  <si>
    <t>Гуреева Юлия Валерьевна</t>
  </si>
  <si>
    <t>Самарская обл</t>
  </si>
  <si>
    <t>Карачкова Людмила Борисовна</t>
  </si>
  <si>
    <t>Московская обл</t>
  </si>
  <si>
    <t>Майоров Евгений Александрович</t>
  </si>
  <si>
    <t>Кучеров Сергей Сергеевич</t>
  </si>
  <si>
    <t>Татарстан</t>
  </si>
  <si>
    <t>Воробьев Андрей Степанович</t>
  </si>
  <si>
    <t>Укк Николай Юрьевич</t>
  </si>
  <si>
    <t>Укк Людмила Ниволаевна</t>
  </si>
  <si>
    <t>Ленинградская обл</t>
  </si>
  <si>
    <t>Русских Владимир Павлович</t>
  </si>
  <si>
    <t>Башкортастан</t>
  </si>
  <si>
    <t>Муратов Сергей Махмутович</t>
  </si>
  <si>
    <t>Степанов Юрий Никитович</t>
  </si>
  <si>
    <t>Список представителей</t>
  </si>
  <si>
    <t>8,18</t>
  </si>
  <si>
    <t>14,-17,17</t>
  </si>
  <si>
    <t>13,11</t>
  </si>
  <si>
    <t>10,19</t>
  </si>
  <si>
    <t>18,-20,14</t>
  </si>
  <si>
    <t>6,9</t>
  </si>
  <si>
    <t>-19,10,16</t>
  </si>
  <si>
    <t>20,16</t>
  </si>
  <si>
    <t>16,20</t>
  </si>
  <si>
    <t>10,-14,18</t>
  </si>
  <si>
    <t>-19,8,19</t>
  </si>
  <si>
    <t>9,4</t>
  </si>
  <si>
    <t>-16,18,15</t>
  </si>
  <si>
    <t>-16,15,17</t>
  </si>
  <si>
    <t>16,22</t>
  </si>
  <si>
    <t>0166</t>
  </si>
  <si>
    <t>фин</t>
  </si>
  <si>
    <t>0167</t>
  </si>
  <si>
    <t>0168</t>
  </si>
  <si>
    <t>0169</t>
  </si>
  <si>
    <t>0170</t>
  </si>
  <si>
    <t>Финалы. Список игр.</t>
  </si>
  <si>
    <t>9,-19,16</t>
  </si>
  <si>
    <t>12,22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</si>
</sst>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</numFmts>
  <fonts count="7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8"/>
      <color indexed="8"/>
      <name val="Tahoma"/>
      <family val="2"/>
    </font>
    <font>
      <sz val="10"/>
      <name val="Arial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i/>
      <sz val="16"/>
      <name val="Arial CYR"/>
      <family val="0"/>
    </font>
    <font>
      <b/>
      <sz val="16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sz val="10"/>
      <color indexed="11"/>
      <name val="Arial Cyr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sz val="2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Arial Cyr"/>
      <family val="2"/>
    </font>
    <font>
      <sz val="10"/>
      <color rgb="FF00FF00"/>
      <name val="Arial Cyr"/>
      <family val="2"/>
    </font>
    <font>
      <sz val="10"/>
      <color rgb="FFFF0000"/>
      <name val="Arial Cyr"/>
      <family val="2"/>
    </font>
    <font>
      <sz val="10"/>
      <color rgb="FF000000"/>
      <name val="Arial"/>
      <family val="2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00008B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8B"/>
      </left>
      <right style="thin">
        <color rgb="FF00008B"/>
      </right>
      <top style="thin">
        <color rgb="FF00008B"/>
      </top>
      <bottom style="thin">
        <color rgb="FF00008B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00008B"/>
      </bottom>
    </border>
    <border>
      <left>
        <color indexed="63"/>
      </left>
      <right>
        <color indexed="63"/>
      </right>
      <top>
        <color indexed="63"/>
      </top>
      <bottom style="medium">
        <color rgb="FF00008B"/>
      </bottom>
    </border>
    <border>
      <left/>
      <right style="medium">
        <color rgb="FF00008B"/>
      </right>
      <top/>
      <bottom style="medium">
        <color rgb="FF00008B"/>
      </bottom>
    </border>
    <border>
      <left>
        <color indexed="63"/>
      </left>
      <right>
        <color indexed="63"/>
      </right>
      <top style="medium">
        <color rgb="FF00008B"/>
      </top>
      <bottom>
        <color indexed="63"/>
      </bottom>
    </border>
    <border>
      <left>
        <color indexed="63"/>
      </left>
      <right style="medium">
        <color rgb="FF00008B"/>
      </right>
      <top style="medium">
        <color rgb="FF00008B"/>
      </top>
      <bottom>
        <color indexed="63"/>
      </bottom>
    </border>
    <border>
      <left style="medium">
        <color rgb="FF00008B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8B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9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68" fillId="0" borderId="10" xfId="0" applyNumberFormat="1" applyFont="1" applyBorder="1" applyAlignment="1">
      <alignment horizontal="center" wrapText="1"/>
    </xf>
    <xf numFmtId="49" fontId="68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0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2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0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0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20" fontId="1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51" fillId="0" borderId="0" xfId="69">
      <alignment/>
      <protection/>
    </xf>
    <xf numFmtId="0" fontId="20" fillId="0" borderId="0" xfId="69" applyFont="1">
      <alignment/>
      <protection/>
    </xf>
    <xf numFmtId="0" fontId="20" fillId="0" borderId="0" xfId="69" applyFont="1" applyAlignment="1">
      <alignment horizontal="center"/>
      <protection/>
    </xf>
    <xf numFmtId="176" fontId="20" fillId="0" borderId="0" xfId="69" applyNumberFormat="1" applyFont="1">
      <alignment/>
      <protection/>
    </xf>
    <xf numFmtId="176" fontId="21" fillId="0" borderId="0" xfId="69" applyNumberFormat="1" applyFont="1" applyBorder="1">
      <alignment/>
      <protection/>
    </xf>
    <xf numFmtId="0" fontId="20" fillId="0" borderId="10" xfId="69" applyFont="1" applyFill="1" applyBorder="1">
      <alignment/>
      <protection/>
    </xf>
    <xf numFmtId="0" fontId="70" fillId="0" borderId="10" xfId="69" applyFont="1" applyFill="1" applyBorder="1">
      <alignment/>
      <protection/>
    </xf>
    <xf numFmtId="0" fontId="71" fillId="0" borderId="10" xfId="69" applyFont="1" applyFill="1" applyBorder="1">
      <alignment/>
      <protection/>
    </xf>
    <xf numFmtId="0" fontId="70" fillId="0" borderId="10" xfId="69" applyFont="1" applyBorder="1">
      <alignment/>
      <protection/>
    </xf>
    <xf numFmtId="0" fontId="72" fillId="0" borderId="10" xfId="69" applyFont="1" applyFill="1" applyBorder="1">
      <alignment/>
      <protection/>
    </xf>
    <xf numFmtId="0" fontId="72" fillId="0" borderId="10" xfId="69" applyFont="1" applyBorder="1">
      <alignment/>
      <protection/>
    </xf>
    <xf numFmtId="0" fontId="8" fillId="0" borderId="10" xfId="69" applyNumberFormat="1" applyFont="1" applyBorder="1" applyAlignment="1">
      <alignment horizontal="right" vertical="center"/>
      <protection/>
    </xf>
    <xf numFmtId="0" fontId="8" fillId="0" borderId="10" xfId="69" applyNumberFormat="1" applyFont="1" applyBorder="1" applyAlignment="1">
      <alignment horizontal="center" vertical="center"/>
      <protection/>
    </xf>
    <xf numFmtId="0" fontId="73" fillId="0" borderId="10" xfId="69" applyNumberFormat="1" applyFont="1" applyBorder="1" applyAlignment="1">
      <alignment horizontal="right" vertical="center" wrapText="1"/>
      <protection/>
    </xf>
    <xf numFmtId="0" fontId="22" fillId="0" borderId="0" xfId="69" applyFont="1" applyAlignment="1">
      <alignment horizontal="center"/>
      <protection/>
    </xf>
    <xf numFmtId="0" fontId="22" fillId="0" borderId="0" xfId="69" applyFont="1">
      <alignment/>
      <protection/>
    </xf>
    <xf numFmtId="176" fontId="8" fillId="0" borderId="0" xfId="69" applyNumberFormat="1" applyFont="1">
      <alignment/>
      <protection/>
    </xf>
    <xf numFmtId="176" fontId="8" fillId="0" borderId="0" xfId="69" applyNumberFormat="1" applyFont="1" applyAlignment="1">
      <alignment horizontal="center"/>
      <protection/>
    </xf>
    <xf numFmtId="0" fontId="73" fillId="0" borderId="10" xfId="69" applyFont="1" applyFill="1" applyBorder="1">
      <alignment/>
      <protection/>
    </xf>
    <xf numFmtId="0" fontId="8" fillId="0" borderId="10" xfId="69" applyFont="1" applyFill="1" applyBorder="1">
      <alignment/>
      <protection/>
    </xf>
    <xf numFmtId="0" fontId="8" fillId="0" borderId="10" xfId="69" applyFont="1" applyFill="1" applyBorder="1" applyAlignment="1">
      <alignment horizontal="center"/>
      <protection/>
    </xf>
    <xf numFmtId="0" fontId="8" fillId="0" borderId="10" xfId="69" applyFont="1" applyBorder="1">
      <alignment/>
      <protection/>
    </xf>
    <xf numFmtId="0" fontId="8" fillId="0" borderId="10" xfId="69" applyFont="1" applyBorder="1" applyAlignment="1">
      <alignment horizontal="center"/>
      <protection/>
    </xf>
    <xf numFmtId="0" fontId="22" fillId="0" borderId="10" xfId="69" applyFont="1" applyBorder="1" applyAlignment="1">
      <alignment horizontal="center"/>
      <protection/>
    </xf>
    <xf numFmtId="0" fontId="22" fillId="0" borderId="10" xfId="69" applyFont="1" applyBorder="1">
      <alignment/>
      <protection/>
    </xf>
    <xf numFmtId="49" fontId="73" fillId="0" borderId="10" xfId="69" applyNumberFormat="1" applyFont="1" applyBorder="1" applyAlignment="1">
      <alignment horizontal="center" vertical="center" wrapText="1"/>
      <protection/>
    </xf>
    <xf numFmtId="0" fontId="24" fillId="0" borderId="0" xfId="69" applyFont="1">
      <alignment/>
      <protection/>
    </xf>
    <xf numFmtId="0" fontId="51" fillId="0" borderId="0" xfId="70">
      <alignment/>
      <protection/>
    </xf>
    <xf numFmtId="0" fontId="20" fillId="0" borderId="0" xfId="70" applyFont="1">
      <alignment/>
      <protection/>
    </xf>
    <xf numFmtId="0" fontId="0" fillId="0" borderId="0" xfId="70" applyFont="1" applyBorder="1" applyAlignment="1">
      <alignment/>
      <protection/>
    </xf>
    <xf numFmtId="176" fontId="20" fillId="0" borderId="0" xfId="70" applyNumberFormat="1" applyFont="1">
      <alignment/>
      <protection/>
    </xf>
    <xf numFmtId="0" fontId="20" fillId="0" borderId="10" xfId="70" applyFont="1" applyFill="1" applyBorder="1">
      <alignment/>
      <protection/>
    </xf>
    <xf numFmtId="0" fontId="70" fillId="0" borderId="10" xfId="70" applyFont="1" applyFill="1" applyBorder="1">
      <alignment/>
      <protection/>
    </xf>
    <xf numFmtId="0" fontId="73" fillId="0" borderId="10" xfId="70" applyFont="1" applyFill="1" applyBorder="1">
      <alignment/>
      <protection/>
    </xf>
    <xf numFmtId="0" fontId="8" fillId="0" borderId="10" xfId="70" applyFont="1" applyFill="1" applyBorder="1">
      <alignment/>
      <protection/>
    </xf>
    <xf numFmtId="0" fontId="8" fillId="0" borderId="10" xfId="70" applyFont="1" applyFill="1" applyBorder="1" applyAlignment="1">
      <alignment horizontal="center"/>
      <protection/>
    </xf>
    <xf numFmtId="0" fontId="0" fillId="0" borderId="0" xfId="70" applyFont="1" applyBorder="1">
      <alignment/>
      <protection/>
    </xf>
    <xf numFmtId="0" fontId="8" fillId="0" borderId="0" xfId="70" applyFont="1" applyBorder="1" applyAlignment="1">
      <alignment horizontal="center"/>
      <protection/>
    </xf>
    <xf numFmtId="0" fontId="8" fillId="0" borderId="0" xfId="70" applyFont="1" applyBorder="1">
      <alignment/>
      <protection/>
    </xf>
    <xf numFmtId="0" fontId="8" fillId="0" borderId="0" xfId="70" applyFont="1" applyBorder="1" applyAlignment="1">
      <alignment/>
      <protection/>
    </xf>
    <xf numFmtId="176" fontId="21" fillId="0" borderId="0" xfId="70" applyNumberFormat="1" applyFont="1" applyBorder="1" applyAlignment="1">
      <alignment/>
      <protection/>
    </xf>
    <xf numFmtId="176" fontId="8" fillId="0" borderId="0" xfId="70" applyNumberFormat="1" applyFont="1" applyBorder="1" applyAlignment="1">
      <alignment horizontal="center"/>
      <protection/>
    </xf>
    <xf numFmtId="176" fontId="8" fillId="0" borderId="0" xfId="70" applyNumberFormat="1" applyFont="1" applyBorder="1" applyAlignment="1">
      <alignment/>
      <protection/>
    </xf>
    <xf numFmtId="176" fontId="8" fillId="0" borderId="0" xfId="70" applyNumberFormat="1" applyFont="1" applyBorder="1">
      <alignment/>
      <protection/>
    </xf>
    <xf numFmtId="0" fontId="23" fillId="0" borderId="0" xfId="70" applyFont="1" applyBorder="1" applyAlignment="1">
      <alignment/>
      <protection/>
    </xf>
    <xf numFmtId="0" fontId="51" fillId="0" borderId="0" xfId="55">
      <alignment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 horizontal="center"/>
      <protection/>
    </xf>
    <xf numFmtId="176" fontId="20" fillId="0" borderId="0" xfId="55" applyNumberFormat="1" applyFont="1">
      <alignment/>
      <protection/>
    </xf>
    <xf numFmtId="0" fontId="20" fillId="0" borderId="10" xfId="55" applyFont="1" applyFill="1" applyBorder="1">
      <alignment/>
      <protection/>
    </xf>
    <xf numFmtId="0" fontId="70" fillId="0" borderId="10" xfId="55" applyFont="1" applyFill="1" applyBorder="1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176" fontId="8" fillId="0" borderId="0" xfId="55" applyNumberFormat="1" applyFont="1">
      <alignment/>
      <protection/>
    </xf>
    <xf numFmtId="176" fontId="8" fillId="0" borderId="0" xfId="55" applyNumberFormat="1" applyFont="1" applyAlignment="1">
      <alignment horizontal="center"/>
      <protection/>
    </xf>
    <xf numFmtId="0" fontId="73" fillId="0" borderId="10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0" fontId="8" fillId="0" borderId="10" xfId="55" applyFont="1" applyFill="1" applyBorder="1" applyAlignment="1">
      <alignment horizontal="center"/>
      <protection/>
    </xf>
    <xf numFmtId="176" fontId="21" fillId="0" borderId="0" xfId="55" applyNumberFormat="1" applyFont="1" applyBorder="1" applyAlignment="1">
      <alignment/>
      <protection/>
    </xf>
    <xf numFmtId="0" fontId="22" fillId="0" borderId="0" xfId="55" applyFont="1" applyAlignment="1">
      <alignment/>
      <protection/>
    </xf>
    <xf numFmtId="176" fontId="8" fillId="0" borderId="0" xfId="55" applyNumberFormat="1" applyFont="1" applyAlignment="1">
      <alignment/>
      <protection/>
    </xf>
    <xf numFmtId="0" fontId="24" fillId="0" borderId="0" xfId="55" applyFont="1" applyAlignment="1">
      <alignment/>
      <protection/>
    </xf>
    <xf numFmtId="0" fontId="51" fillId="0" borderId="0" xfId="56">
      <alignment/>
      <protection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/>
      <protection/>
    </xf>
    <xf numFmtId="176" fontId="20" fillId="0" borderId="0" xfId="56" applyNumberFormat="1" applyFont="1">
      <alignment/>
      <protection/>
    </xf>
    <xf numFmtId="176" fontId="21" fillId="0" borderId="0" xfId="56" applyNumberFormat="1" applyFont="1" applyBorder="1">
      <alignment/>
      <protection/>
    </xf>
    <xf numFmtId="0" fontId="20" fillId="0" borderId="10" xfId="56" applyFont="1" applyFill="1" applyBorder="1">
      <alignment/>
      <protection/>
    </xf>
    <xf numFmtId="0" fontId="70" fillId="0" borderId="10" xfId="56" applyFont="1" applyFill="1" applyBorder="1">
      <alignment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176" fontId="8" fillId="0" borderId="0" xfId="56" applyNumberFormat="1" applyFont="1">
      <alignment/>
      <protection/>
    </xf>
    <xf numFmtId="176" fontId="8" fillId="0" borderId="0" xfId="56" applyNumberFormat="1" applyFont="1" applyAlignment="1">
      <alignment horizontal="center"/>
      <protection/>
    </xf>
    <xf numFmtId="0" fontId="73" fillId="0" borderId="10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0" fontId="8" fillId="0" borderId="10" xfId="56" applyFont="1" applyFill="1" applyBorder="1" applyAlignment="1">
      <alignment horizontal="center"/>
      <protection/>
    </xf>
    <xf numFmtId="0" fontId="24" fillId="0" borderId="0" xfId="56" applyFont="1">
      <alignment/>
      <protection/>
    </xf>
    <xf numFmtId="0" fontId="51" fillId="0" borderId="0" xfId="57">
      <alignment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176" fontId="20" fillId="0" borderId="0" xfId="57" applyNumberFormat="1" applyFont="1">
      <alignment/>
      <protection/>
    </xf>
    <xf numFmtId="0" fontId="20" fillId="0" borderId="10" xfId="57" applyFont="1" applyFill="1" applyBorder="1">
      <alignment/>
      <protection/>
    </xf>
    <xf numFmtId="0" fontId="70" fillId="0" borderId="10" xfId="57" applyFont="1" applyFill="1" applyBorder="1">
      <alignment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176" fontId="8" fillId="0" borderId="0" xfId="57" applyNumberFormat="1" applyFont="1">
      <alignment/>
      <protection/>
    </xf>
    <xf numFmtId="176" fontId="8" fillId="0" borderId="0" xfId="57" applyNumberFormat="1" applyFont="1" applyAlignment="1">
      <alignment horizontal="center"/>
      <protection/>
    </xf>
    <xf numFmtId="0" fontId="73" fillId="0" borderId="10" xfId="57" applyFont="1" applyFill="1" applyBorder="1">
      <alignment/>
      <protection/>
    </xf>
    <xf numFmtId="0" fontId="8" fillId="0" borderId="10" xfId="57" applyFont="1" applyFill="1" applyBorder="1">
      <alignment/>
      <protection/>
    </xf>
    <xf numFmtId="0" fontId="8" fillId="0" borderId="10" xfId="57" applyFont="1" applyFill="1" applyBorder="1" applyAlignment="1">
      <alignment horizontal="center"/>
      <protection/>
    </xf>
    <xf numFmtId="176" fontId="21" fillId="0" borderId="0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51" fillId="0" borderId="0" xfId="58">
      <alignment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 horizontal="center"/>
      <protection/>
    </xf>
    <xf numFmtId="176" fontId="20" fillId="0" borderId="0" xfId="58" applyNumberFormat="1" applyFont="1">
      <alignment/>
      <protection/>
    </xf>
    <xf numFmtId="0" fontId="20" fillId="0" borderId="10" xfId="58" applyFont="1" applyFill="1" applyBorder="1">
      <alignment/>
      <protection/>
    </xf>
    <xf numFmtId="0" fontId="70" fillId="0" borderId="10" xfId="58" applyFont="1" applyFill="1" applyBorder="1">
      <alignment/>
      <protection/>
    </xf>
    <xf numFmtId="0" fontId="22" fillId="0" borderId="0" xfId="58" applyFont="1" applyAlignment="1">
      <alignment horizontal="center"/>
      <protection/>
    </xf>
    <xf numFmtId="0" fontId="22" fillId="0" borderId="0" xfId="58" applyFont="1">
      <alignment/>
      <protection/>
    </xf>
    <xf numFmtId="176" fontId="8" fillId="0" borderId="0" xfId="58" applyNumberFormat="1" applyFont="1">
      <alignment/>
      <protection/>
    </xf>
    <xf numFmtId="176" fontId="8" fillId="0" borderId="0" xfId="58" applyNumberFormat="1" applyFont="1" applyAlignment="1">
      <alignment horizontal="center"/>
      <protection/>
    </xf>
    <xf numFmtId="0" fontId="73" fillId="0" borderId="10" xfId="58" applyFont="1" applyFill="1" applyBorder="1">
      <alignment/>
      <protection/>
    </xf>
    <xf numFmtId="0" fontId="8" fillId="0" borderId="10" xfId="58" applyFont="1" applyFill="1" applyBorder="1">
      <alignment/>
      <protection/>
    </xf>
    <xf numFmtId="0" fontId="8" fillId="0" borderId="10" xfId="58" applyFont="1" applyFill="1" applyBorder="1" applyAlignment="1">
      <alignment horizontal="center"/>
      <protection/>
    </xf>
    <xf numFmtId="176" fontId="21" fillId="0" borderId="0" xfId="58" applyNumberFormat="1" applyFont="1" applyBorder="1" applyAlignment="1">
      <alignment/>
      <protection/>
    </xf>
    <xf numFmtId="0" fontId="24" fillId="0" borderId="0" xfId="58" applyFont="1">
      <alignment/>
      <protection/>
    </xf>
    <xf numFmtId="49" fontId="68" fillId="0" borderId="18" xfId="0" applyNumberFormat="1" applyFont="1" applyBorder="1" applyAlignment="1">
      <alignment horizontal="center" vertical="center" wrapText="1"/>
    </xf>
    <xf numFmtId="49" fontId="68" fillId="0" borderId="18" xfId="0" applyNumberFormat="1" applyFont="1" applyBorder="1" applyAlignment="1">
      <alignment horizontal="left" vertical="center" wrapText="1"/>
    </xf>
    <xf numFmtId="49" fontId="74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textRotation="90" wrapText="1"/>
    </xf>
    <xf numFmtId="1" fontId="25" fillId="0" borderId="19" xfId="0" applyNumberFormat="1" applyFont="1" applyFill="1" applyBorder="1" applyAlignment="1">
      <alignment horizontal="center" vertical="center" textRotation="90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left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textRotation="90" wrapText="1"/>
    </xf>
    <xf numFmtId="0" fontId="25" fillId="0" borderId="20" xfId="60" applyFont="1" applyFill="1" applyBorder="1" applyAlignment="1">
      <alignment horizontal="left"/>
      <protection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vertical="top" wrapText="1"/>
    </xf>
    <xf numFmtId="49" fontId="25" fillId="34" borderId="20" xfId="0" applyNumberFormat="1" applyFont="1" applyFill="1" applyBorder="1" applyAlignment="1">
      <alignment horizontal="left" vertical="center" wrapText="1"/>
    </xf>
    <xf numFmtId="49" fontId="25" fillId="34" borderId="20" xfId="0" applyNumberFormat="1" applyFont="1" applyFill="1" applyBorder="1" applyAlignment="1">
      <alignment horizontal="center" vertical="center" wrapText="1"/>
    </xf>
    <xf numFmtId="1" fontId="25" fillId="34" borderId="20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68" fillId="0" borderId="18" xfId="0" applyNumberFormat="1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5" fillId="34" borderId="20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vertical="center"/>
    </xf>
    <xf numFmtId="49" fontId="25" fillId="0" borderId="21" xfId="0" applyNumberFormat="1" applyFont="1" applyFill="1" applyBorder="1" applyAlignment="1">
      <alignment horizontal="left" vertical="center" wrapText="1"/>
    </xf>
    <xf numFmtId="0" fontId="25" fillId="0" borderId="20" xfId="62" applyFont="1" applyFill="1" applyBorder="1" applyAlignment="1">
      <alignment horizontal="left"/>
      <protection/>
    </xf>
    <xf numFmtId="1" fontId="25" fillId="0" borderId="22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0" fontId="25" fillId="0" borderId="20" xfId="64" applyFont="1" applyFill="1" applyBorder="1" applyAlignment="1">
      <alignment horizontal="left"/>
      <protection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49" fontId="68" fillId="0" borderId="23" xfId="0" applyNumberFormat="1" applyFont="1" applyBorder="1" applyAlignment="1">
      <alignment horizontal="left" vertical="top" wrapText="1"/>
    </xf>
    <xf numFmtId="49" fontId="68" fillId="0" borderId="24" xfId="0" applyNumberFormat="1" applyFont="1" applyBorder="1" applyAlignment="1">
      <alignment horizontal="left" vertical="top" wrapText="1"/>
    </xf>
    <xf numFmtId="49" fontId="68" fillId="0" borderId="0" xfId="0" applyNumberFormat="1" applyFont="1" applyAlignment="1">
      <alignment horizontal="left" vertical="top" wrapText="1"/>
    </xf>
    <xf numFmtId="49" fontId="68" fillId="0" borderId="25" xfId="0" applyNumberFormat="1" applyFont="1" applyBorder="1" applyAlignment="1">
      <alignment horizontal="left" vertical="top" wrapText="1"/>
    </xf>
    <xf numFmtId="49" fontId="68" fillId="0" borderId="16" xfId="0" applyNumberFormat="1" applyFont="1" applyBorder="1" applyAlignment="1">
      <alignment horizontal="left" vertical="top" wrapText="1"/>
    </xf>
    <xf numFmtId="49" fontId="68" fillId="0" borderId="16" xfId="0" applyNumberFormat="1" applyFont="1" applyBorder="1" applyAlignment="1">
      <alignment horizontal="left" wrapText="1"/>
    </xf>
    <xf numFmtId="49" fontId="68" fillId="0" borderId="26" xfId="0" applyNumberFormat="1" applyFont="1" applyBorder="1" applyAlignment="1">
      <alignment horizontal="left" wrapText="1"/>
    </xf>
    <xf numFmtId="49" fontId="68" fillId="0" borderId="0" xfId="0" applyNumberFormat="1" applyFont="1" applyAlignment="1">
      <alignment horizontal="left" wrapText="1"/>
    </xf>
    <xf numFmtId="49" fontId="68" fillId="0" borderId="25" xfId="0" applyNumberFormat="1" applyFont="1" applyBorder="1" applyAlignment="1">
      <alignment horizontal="left" wrapText="1"/>
    </xf>
    <xf numFmtId="49" fontId="68" fillId="0" borderId="24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49" fontId="68" fillId="0" borderId="0" xfId="0" applyNumberFormat="1" applyFont="1" applyAlignment="1">
      <alignment horizontal="left" wrapText="1"/>
    </xf>
    <xf numFmtId="49" fontId="68" fillId="0" borderId="25" xfId="0" applyNumberFormat="1" applyFont="1" applyBorder="1" applyAlignment="1">
      <alignment horizontal="left" wrapText="1"/>
    </xf>
    <xf numFmtId="49" fontId="68" fillId="0" borderId="0" xfId="0" applyNumberFormat="1" applyFont="1" applyAlignment="1">
      <alignment horizontal="left" vertical="top" wrapText="1"/>
    </xf>
    <xf numFmtId="49" fontId="68" fillId="0" borderId="16" xfId="0" applyNumberFormat="1" applyFont="1" applyBorder="1" applyAlignment="1">
      <alignment horizontal="left" wrapText="1"/>
    </xf>
    <xf numFmtId="49" fontId="68" fillId="0" borderId="26" xfId="0" applyNumberFormat="1" applyFont="1" applyBorder="1" applyAlignment="1">
      <alignment horizontal="left" wrapText="1"/>
    </xf>
    <xf numFmtId="49" fontId="68" fillId="0" borderId="16" xfId="0" applyNumberFormat="1" applyFont="1" applyBorder="1" applyAlignment="1">
      <alignment horizontal="left" vertical="top" wrapText="1"/>
    </xf>
    <xf numFmtId="49" fontId="68" fillId="0" borderId="25" xfId="0" applyNumberFormat="1" applyFont="1" applyBorder="1" applyAlignment="1">
      <alignment horizontal="left" vertical="top" wrapText="1"/>
    </xf>
    <xf numFmtId="49" fontId="68" fillId="0" borderId="24" xfId="0" applyNumberFormat="1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68" fillId="0" borderId="27" xfId="0" applyNumberFormat="1" applyFont="1" applyBorder="1" applyAlignment="1">
      <alignment horizontal="left" vertical="top" wrapText="1"/>
    </xf>
    <xf numFmtId="49" fontId="68" fillId="0" borderId="0" xfId="0" applyNumberFormat="1" applyFont="1" applyAlignment="1">
      <alignment horizontal="left" vertical="top" wrapText="1"/>
    </xf>
    <xf numFmtId="49" fontId="68" fillId="0" borderId="25" xfId="0" applyNumberFormat="1" applyFont="1" applyBorder="1" applyAlignment="1">
      <alignment horizontal="left" vertical="top" wrapText="1"/>
    </xf>
    <xf numFmtId="49" fontId="68" fillId="0" borderId="28" xfId="0" applyNumberFormat="1" applyFont="1" applyBorder="1" applyAlignment="1">
      <alignment horizontal="left" vertical="top" wrapText="1"/>
    </xf>
    <xf numFmtId="49" fontId="68" fillId="0" borderId="16" xfId="0" applyNumberFormat="1" applyFont="1" applyBorder="1" applyAlignment="1">
      <alignment horizontal="left" vertical="top" wrapText="1"/>
    </xf>
    <xf numFmtId="49" fontId="68" fillId="0" borderId="16" xfId="0" applyNumberFormat="1" applyFont="1" applyBorder="1" applyAlignment="1">
      <alignment horizontal="left" wrapText="1"/>
    </xf>
    <xf numFmtId="49" fontId="68" fillId="0" borderId="26" xfId="0" applyNumberFormat="1" applyFont="1" applyBorder="1" applyAlignment="1">
      <alignment horizontal="left" wrapText="1"/>
    </xf>
    <xf numFmtId="49" fontId="68" fillId="0" borderId="0" xfId="0" applyNumberFormat="1" applyFont="1" applyAlignment="1">
      <alignment horizontal="left" wrapText="1"/>
    </xf>
    <xf numFmtId="49" fontId="68" fillId="0" borderId="25" xfId="0" applyNumberFormat="1" applyFont="1" applyBorder="1" applyAlignment="1">
      <alignment horizontal="left" wrapText="1"/>
    </xf>
    <xf numFmtId="49" fontId="68" fillId="0" borderId="26" xfId="0" applyNumberFormat="1" applyFont="1" applyBorder="1" applyAlignment="1">
      <alignment horizontal="left" vertical="top" wrapText="1"/>
    </xf>
    <xf numFmtId="49" fontId="68" fillId="0" borderId="29" xfId="0" applyNumberFormat="1" applyFont="1" applyBorder="1" applyAlignment="1">
      <alignment horizontal="left" vertical="top" wrapText="1"/>
    </xf>
    <xf numFmtId="49" fontId="68" fillId="0" borderId="30" xfId="0" applyNumberFormat="1" applyFont="1" applyBorder="1" applyAlignment="1">
      <alignment horizontal="left" vertical="top" wrapText="1"/>
    </xf>
    <xf numFmtId="49" fontId="68" fillId="0" borderId="23" xfId="0" applyNumberFormat="1" applyFont="1" applyBorder="1" applyAlignment="1">
      <alignment horizontal="left" wrapText="1"/>
    </xf>
    <xf numFmtId="49" fontId="68" fillId="0" borderId="2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49" fontId="75" fillId="0" borderId="18" xfId="0" applyNumberFormat="1" applyFont="1" applyBorder="1" applyAlignment="1">
      <alignment horizontal="left" vertical="center" wrapText="1"/>
    </xf>
    <xf numFmtId="49" fontId="68" fillId="0" borderId="0" xfId="0" applyNumberFormat="1" applyFont="1" applyBorder="1" applyAlignment="1">
      <alignment horizontal="left" vertical="top" wrapText="1"/>
    </xf>
    <xf numFmtId="49" fontId="68" fillId="0" borderId="0" xfId="0" applyNumberFormat="1" applyFont="1" applyFill="1" applyBorder="1" applyAlignment="1">
      <alignment horizontal="right" vertical="center"/>
    </xf>
    <xf numFmtId="49" fontId="68" fillId="0" borderId="0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0" fontId="48" fillId="0" borderId="32" xfId="0" applyFont="1" applyBorder="1" applyAlignment="1">
      <alignment horizontal="center"/>
    </xf>
    <xf numFmtId="0" fontId="6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2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3" xfId="66"/>
    <cellStyle name="Обычный 30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875" style="0" customWidth="1"/>
    <col min="2" max="2" width="25.75390625" style="0" customWidth="1"/>
    <col min="3" max="4" width="5.75390625" style="0" customWidth="1"/>
    <col min="5" max="5" width="20.375" style="0" customWidth="1"/>
    <col min="6" max="6" width="25.75390625" style="0" customWidth="1"/>
    <col min="7" max="8" width="5.75390625" style="0" customWidth="1"/>
    <col min="9" max="9" width="20.00390625" style="0" customWidth="1"/>
  </cols>
  <sheetData>
    <row r="1" spans="1:9" ht="45" customHeight="1">
      <c r="A1" s="213" t="s">
        <v>109</v>
      </c>
      <c r="B1" s="213"/>
      <c r="C1" s="213"/>
      <c r="D1" s="213"/>
      <c r="E1" s="213"/>
      <c r="F1" s="213"/>
      <c r="G1" s="213"/>
      <c r="H1" s="213"/>
      <c r="I1" s="213"/>
    </row>
    <row r="2" spans="1:9" ht="12.75">
      <c r="A2" s="5" t="s">
        <v>926</v>
      </c>
      <c r="I2" s="6" t="s">
        <v>98</v>
      </c>
    </row>
    <row r="3" spans="1:9" ht="26.25">
      <c r="A3" s="216" t="s">
        <v>2</v>
      </c>
      <c r="B3" s="216"/>
      <c r="C3" s="216"/>
      <c r="D3" s="216"/>
      <c r="E3" s="216"/>
      <c r="F3" s="216"/>
      <c r="G3" s="216"/>
      <c r="H3" s="216"/>
      <c r="I3" s="216"/>
    </row>
    <row r="4" spans="1:5" s="2" customFormat="1" ht="15.75">
      <c r="A4" s="214" t="s">
        <v>0</v>
      </c>
      <c r="B4" s="215"/>
      <c r="C4" s="215"/>
      <c r="D4" s="215"/>
      <c r="E4" s="215"/>
    </row>
    <row r="5" spans="1:5" s="2" customFormat="1" ht="15" customHeight="1">
      <c r="A5" s="3"/>
      <c r="B5" s="4"/>
      <c r="C5" s="3"/>
      <c r="D5" s="3"/>
      <c r="E5" s="3"/>
    </row>
    <row r="6" spans="1:5" s="2" customFormat="1" ht="15" customHeight="1">
      <c r="A6" s="3"/>
      <c r="B6" s="4"/>
      <c r="C6" s="3"/>
      <c r="D6" s="3"/>
      <c r="E6" s="3"/>
    </row>
    <row r="7" spans="1:5" s="2" customFormat="1" ht="15" customHeight="1">
      <c r="A7" s="3"/>
      <c r="B7" s="4"/>
      <c r="C7" s="3"/>
      <c r="D7" s="3"/>
      <c r="E7" s="3"/>
    </row>
    <row r="8" spans="1:5" s="2" customFormat="1" ht="15" customHeight="1">
      <c r="A8" s="3"/>
      <c r="B8" s="4"/>
      <c r="C8" s="3"/>
      <c r="D8" s="3"/>
      <c r="E8" s="3"/>
    </row>
    <row r="9" spans="1:5" s="2" customFormat="1" ht="15" customHeight="1">
      <c r="A9" s="214" t="s">
        <v>5</v>
      </c>
      <c r="B9" s="215"/>
      <c r="C9" s="215"/>
      <c r="D9" s="215"/>
      <c r="E9" s="215"/>
    </row>
    <row r="10" spans="1:5" s="2" customFormat="1" ht="15" customHeight="1">
      <c r="A10" s="3"/>
      <c r="B10" s="4"/>
      <c r="C10" s="3"/>
      <c r="D10" s="3"/>
      <c r="E10" s="3"/>
    </row>
    <row r="11" spans="1:5" s="2" customFormat="1" ht="15" customHeight="1">
      <c r="A11" s="3"/>
      <c r="B11" s="4"/>
      <c r="C11" s="3"/>
      <c r="D11" s="3"/>
      <c r="E11" s="3"/>
    </row>
    <row r="12" spans="1:5" s="2" customFormat="1" ht="15" customHeight="1">
      <c r="A12" s="3"/>
      <c r="B12" s="4"/>
      <c r="C12" s="3"/>
      <c r="D12" s="3"/>
      <c r="E12" s="3"/>
    </row>
    <row r="13" spans="1:5" s="2" customFormat="1" ht="15" customHeight="1">
      <c r="A13" s="3"/>
      <c r="B13" s="4"/>
      <c r="C13" s="3"/>
      <c r="D13" s="3"/>
      <c r="E13" s="3"/>
    </row>
    <row r="14" spans="1:9" s="2" customFormat="1" ht="15" customHeight="1">
      <c r="A14" s="214" t="s">
        <v>1</v>
      </c>
      <c r="B14" s="215"/>
      <c r="C14" s="215"/>
      <c r="D14" s="215"/>
      <c r="E14" s="215"/>
      <c r="F14" s="215"/>
      <c r="G14" s="215"/>
      <c r="H14" s="215"/>
      <c r="I14" s="215"/>
    </row>
    <row r="15" spans="1:9" s="2" customFormat="1" ht="15" customHeight="1">
      <c r="A15" s="3"/>
      <c r="B15" s="4"/>
      <c r="C15" s="3"/>
      <c r="D15" s="3"/>
      <c r="E15" s="3"/>
      <c r="F15" s="4"/>
      <c r="G15" s="3"/>
      <c r="H15" s="3"/>
      <c r="I15" s="3"/>
    </row>
    <row r="16" spans="1:9" s="2" customFormat="1" ht="15" customHeight="1">
      <c r="A16" s="3"/>
      <c r="B16" s="4"/>
      <c r="C16" s="3"/>
      <c r="D16" s="3"/>
      <c r="E16" s="3"/>
      <c r="F16" s="4"/>
      <c r="G16" s="3"/>
      <c r="H16" s="3"/>
      <c r="I16" s="3"/>
    </row>
    <row r="17" spans="1:9" s="2" customFormat="1" ht="15" customHeight="1">
      <c r="A17" s="3"/>
      <c r="B17" s="4"/>
      <c r="C17" s="3"/>
      <c r="D17" s="3"/>
      <c r="E17" s="3"/>
      <c r="F17" s="4"/>
      <c r="G17" s="3"/>
      <c r="H17" s="3"/>
      <c r="I17" s="3"/>
    </row>
    <row r="18" spans="1:9" s="2" customFormat="1" ht="15" customHeight="1">
      <c r="A18" s="3"/>
      <c r="B18" s="4"/>
      <c r="C18" s="3"/>
      <c r="D18" s="3"/>
      <c r="E18" s="3"/>
      <c r="F18" s="4"/>
      <c r="G18" s="3"/>
      <c r="H18" s="3"/>
      <c r="I18" s="3"/>
    </row>
    <row r="19" spans="1:9" s="2" customFormat="1" ht="15" customHeight="1">
      <c r="A19" s="214" t="s">
        <v>3</v>
      </c>
      <c r="B19" s="215"/>
      <c r="C19" s="215"/>
      <c r="D19" s="215"/>
      <c r="E19" s="215"/>
      <c r="F19" s="215"/>
      <c r="G19" s="215"/>
      <c r="H19" s="215"/>
      <c r="I19" s="215"/>
    </row>
    <row r="20" spans="1:9" s="2" customFormat="1" ht="15" customHeight="1">
      <c r="A20" s="3"/>
      <c r="B20" s="4"/>
      <c r="C20" s="3"/>
      <c r="D20" s="3"/>
      <c r="E20" s="3"/>
      <c r="F20" s="4"/>
      <c r="G20" s="3"/>
      <c r="H20" s="3"/>
      <c r="I20" s="3"/>
    </row>
    <row r="21" spans="1:9" s="2" customFormat="1" ht="15" customHeight="1">
      <c r="A21" s="3"/>
      <c r="B21" s="4"/>
      <c r="C21" s="3"/>
      <c r="D21" s="3"/>
      <c r="E21" s="3"/>
      <c r="F21" s="4"/>
      <c r="G21" s="3"/>
      <c r="H21" s="3"/>
      <c r="I21" s="3"/>
    </row>
    <row r="22" spans="1:9" s="2" customFormat="1" ht="15" customHeight="1">
      <c r="A22" s="3"/>
      <c r="B22" s="4"/>
      <c r="C22" s="3"/>
      <c r="D22" s="3"/>
      <c r="E22" s="3"/>
      <c r="F22" s="4"/>
      <c r="G22" s="3"/>
      <c r="H22" s="3"/>
      <c r="I22" s="3"/>
    </row>
    <row r="23" spans="1:9" s="2" customFormat="1" ht="15" customHeight="1">
      <c r="A23" s="3"/>
      <c r="B23" s="4"/>
      <c r="C23" s="3"/>
      <c r="D23" s="3"/>
      <c r="E23" s="3"/>
      <c r="F23" s="4"/>
      <c r="G23" s="3"/>
      <c r="H23" s="3"/>
      <c r="I23" s="3"/>
    </row>
    <row r="24" spans="1:9" s="2" customFormat="1" ht="15" customHeight="1">
      <c r="A24" s="214" t="s">
        <v>4</v>
      </c>
      <c r="B24" s="215"/>
      <c r="C24" s="215"/>
      <c r="D24" s="215"/>
      <c r="E24" s="215"/>
      <c r="F24" s="215"/>
      <c r="G24" s="215"/>
      <c r="H24" s="215"/>
      <c r="I24" s="215"/>
    </row>
    <row r="25" spans="1:9" s="2" customFormat="1" ht="15" customHeight="1">
      <c r="A25" s="3"/>
      <c r="B25" s="4"/>
      <c r="C25" s="3"/>
      <c r="D25" s="3"/>
      <c r="E25" s="3"/>
      <c r="F25" s="4"/>
      <c r="G25" s="3"/>
      <c r="H25" s="3"/>
      <c r="I25" s="3"/>
    </row>
    <row r="26" spans="1:9" s="2" customFormat="1" ht="15" customHeight="1">
      <c r="A26" s="3"/>
      <c r="B26" s="4"/>
      <c r="C26" s="3"/>
      <c r="D26" s="3"/>
      <c r="E26" s="3"/>
      <c r="F26" s="4"/>
      <c r="G26" s="3"/>
      <c r="H26" s="3"/>
      <c r="I26" s="3"/>
    </row>
    <row r="27" spans="1:9" s="2" customFormat="1" ht="15" customHeight="1">
      <c r="A27" s="3"/>
      <c r="B27" s="4"/>
      <c r="C27" s="3"/>
      <c r="D27" s="3"/>
      <c r="E27" s="3"/>
      <c r="F27" s="4"/>
      <c r="G27" s="3"/>
      <c r="H27" s="3"/>
      <c r="I27" s="3"/>
    </row>
    <row r="28" spans="1:9" s="2" customFormat="1" ht="15" customHeight="1">
      <c r="A28" s="3"/>
      <c r="B28" s="4"/>
      <c r="C28" s="3"/>
      <c r="D28" s="3"/>
      <c r="E28" s="3"/>
      <c r="F28" s="4"/>
      <c r="G28" s="3"/>
      <c r="H28" s="3"/>
      <c r="I28" s="3"/>
    </row>
  </sheetData>
  <sheetProtection/>
  <mergeCells count="7">
    <mergeCell ref="A1:I1"/>
    <mergeCell ref="A24:I24"/>
    <mergeCell ref="A3:I3"/>
    <mergeCell ref="A4:E4"/>
    <mergeCell ref="A9:E9"/>
    <mergeCell ref="A19:I19"/>
    <mergeCell ref="A14:I14"/>
  </mergeCells>
  <printOptions/>
  <pageMargins left="0.63" right="0.7086614173228347" top="0.2362204724409449" bottom="0.15748031496062992" header="0.31496062992125984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30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19.5" customHeight="1">
      <c r="A1" s="252" t="s">
        <v>109</v>
      </c>
      <c r="B1" s="252"/>
      <c r="C1" s="252"/>
      <c r="D1" s="252"/>
      <c r="E1" s="252"/>
      <c r="F1" s="252"/>
      <c r="G1" s="252"/>
    </row>
    <row r="2" spans="1:7" ht="12.75">
      <c r="A2" s="5" t="s">
        <v>926</v>
      </c>
      <c r="G2" s="6" t="s">
        <v>98</v>
      </c>
    </row>
    <row r="3" spans="1:7" ht="26.25">
      <c r="A3" s="216" t="s">
        <v>1111</v>
      </c>
      <c r="B3" s="216"/>
      <c r="C3" s="216"/>
      <c r="D3" s="216"/>
      <c r="E3" s="216"/>
      <c r="F3" s="216"/>
      <c r="G3" s="216"/>
    </row>
    <row r="4" spans="1:7" ht="13.5" thickBot="1">
      <c r="A4" s="8" t="s">
        <v>78</v>
      </c>
      <c r="B4" s="7">
        <v>32</v>
      </c>
      <c r="C4" s="7">
        <v>16</v>
      </c>
      <c r="D4" s="7">
        <v>8</v>
      </c>
      <c r="E4" s="7">
        <v>4</v>
      </c>
      <c r="F4" s="7">
        <v>2</v>
      </c>
      <c r="G4" s="10">
        <v>1</v>
      </c>
    </row>
    <row r="5" spans="1:7" ht="12.75">
      <c r="A5" s="230"/>
      <c r="B5" s="231"/>
      <c r="C5" s="231"/>
      <c r="D5" s="231"/>
      <c r="E5" s="231"/>
      <c r="G5" s="193"/>
    </row>
    <row r="6" spans="1:7" ht="12.75">
      <c r="A6" s="232" t="s">
        <v>40</v>
      </c>
      <c r="B6" s="205" t="s">
        <v>148</v>
      </c>
      <c r="C6" s="205" t="s">
        <v>906</v>
      </c>
      <c r="D6" s="205"/>
      <c r="E6" s="205"/>
      <c r="F6" s="205"/>
      <c r="G6" s="225"/>
    </row>
    <row r="7" spans="1:7" ht="13.5" thickBot="1">
      <c r="A7" s="233"/>
      <c r="B7" s="206" t="s">
        <v>160</v>
      </c>
      <c r="C7" s="205" t="s">
        <v>921</v>
      </c>
      <c r="D7" s="205"/>
      <c r="E7" s="205"/>
      <c r="F7" s="205"/>
      <c r="G7" s="225"/>
    </row>
    <row r="8" spans="1:7" ht="13.5" thickBot="1">
      <c r="A8" s="194"/>
      <c r="B8" s="210"/>
      <c r="C8" s="206"/>
      <c r="D8" s="205"/>
      <c r="E8" s="205"/>
      <c r="F8" s="205"/>
      <c r="G8" s="225"/>
    </row>
    <row r="9" spans="1:7" ht="13.5" thickBot="1">
      <c r="A9" s="212" t="s">
        <v>102</v>
      </c>
      <c r="B9" s="209"/>
      <c r="C9" s="223"/>
      <c r="D9" s="205" t="s">
        <v>906</v>
      </c>
      <c r="E9" s="205"/>
      <c r="F9" s="205"/>
      <c r="G9" s="225"/>
    </row>
    <row r="10" spans="1:7" ht="13.5" thickBot="1">
      <c r="A10" s="194"/>
      <c r="B10" s="207"/>
      <c r="C10" s="224"/>
      <c r="D10" s="205" t="s">
        <v>921</v>
      </c>
      <c r="E10" s="205"/>
      <c r="F10" s="205"/>
      <c r="G10" s="225"/>
    </row>
    <row r="11" spans="1:7" ht="12.75">
      <c r="A11" s="232" t="s">
        <v>59</v>
      </c>
      <c r="B11" s="205" t="s">
        <v>132</v>
      </c>
      <c r="C11" s="208" t="s">
        <v>1068</v>
      </c>
      <c r="D11" s="223" t="s">
        <v>1085</v>
      </c>
      <c r="E11" s="205"/>
      <c r="F11" s="205"/>
      <c r="G11" s="225"/>
    </row>
    <row r="12" spans="1:7" ht="13.5" thickBot="1">
      <c r="A12" s="233"/>
      <c r="B12" s="206" t="s">
        <v>172</v>
      </c>
      <c r="C12" s="208" t="s">
        <v>1084</v>
      </c>
      <c r="D12" s="224"/>
      <c r="E12" s="205"/>
      <c r="F12" s="205"/>
      <c r="G12" s="225"/>
    </row>
    <row r="13" spans="1:7" ht="13.5" thickBot="1">
      <c r="A13" s="194"/>
      <c r="B13" s="210"/>
      <c r="C13" s="209"/>
      <c r="D13" s="224"/>
      <c r="E13" s="205"/>
      <c r="F13" s="205"/>
      <c r="G13" s="225"/>
    </row>
    <row r="14" spans="1:7" ht="12.75">
      <c r="A14" s="232" t="s">
        <v>58</v>
      </c>
      <c r="B14" s="208" t="s">
        <v>133</v>
      </c>
      <c r="C14" s="220" t="s">
        <v>1086</v>
      </c>
      <c r="D14" s="224"/>
      <c r="E14" s="205"/>
      <c r="F14" s="205"/>
      <c r="G14" s="225"/>
    </row>
    <row r="15" spans="1:7" ht="13.5" thickBot="1">
      <c r="A15" s="233"/>
      <c r="B15" s="209" t="s">
        <v>144</v>
      </c>
      <c r="C15" s="239"/>
      <c r="D15" s="224"/>
      <c r="E15" s="205" t="s">
        <v>906</v>
      </c>
      <c r="F15" s="205"/>
      <c r="G15" s="225"/>
    </row>
    <row r="16" spans="1:7" ht="13.5" thickBot="1">
      <c r="A16" s="194"/>
      <c r="B16" s="207"/>
      <c r="C16" s="239"/>
      <c r="D16" s="224"/>
      <c r="E16" s="205" t="s">
        <v>921</v>
      </c>
      <c r="F16" s="205"/>
      <c r="G16" s="225"/>
    </row>
    <row r="17" spans="1:7" ht="12.75">
      <c r="A17" s="232" t="s">
        <v>49</v>
      </c>
      <c r="B17" s="205" t="s">
        <v>128</v>
      </c>
      <c r="C17" s="205" t="s">
        <v>932</v>
      </c>
      <c r="D17" s="208"/>
      <c r="E17" s="223" t="s">
        <v>1190</v>
      </c>
      <c r="F17" s="205"/>
      <c r="G17" s="225"/>
    </row>
    <row r="18" spans="1:7" ht="13.5" thickBot="1">
      <c r="A18" s="233"/>
      <c r="B18" s="206" t="s">
        <v>164</v>
      </c>
      <c r="C18" s="205" t="s">
        <v>933</v>
      </c>
      <c r="D18" s="208"/>
      <c r="E18" s="224"/>
      <c r="F18" s="205"/>
      <c r="G18" s="225"/>
    </row>
    <row r="19" spans="1:7" ht="13.5" thickBot="1">
      <c r="A19" s="194"/>
      <c r="B19" s="210"/>
      <c r="C19" s="206"/>
      <c r="D19" s="208"/>
      <c r="E19" s="224"/>
      <c r="F19" s="205"/>
      <c r="G19" s="225"/>
    </row>
    <row r="20" spans="1:7" ht="13.5" thickBot="1">
      <c r="A20" s="212" t="s">
        <v>66</v>
      </c>
      <c r="B20" s="209"/>
      <c r="C20" s="223"/>
      <c r="D20" s="208" t="s">
        <v>934</v>
      </c>
      <c r="E20" s="224"/>
      <c r="F20" s="205"/>
      <c r="G20" s="225"/>
    </row>
    <row r="21" spans="1:7" ht="13.5" thickBot="1">
      <c r="A21" s="194"/>
      <c r="B21" s="207"/>
      <c r="C21" s="224"/>
      <c r="D21" s="208" t="s">
        <v>920</v>
      </c>
      <c r="E21" s="224"/>
      <c r="F21" s="205"/>
      <c r="G21" s="225"/>
    </row>
    <row r="22" spans="1:7" ht="13.5" thickBot="1">
      <c r="A22" s="212" t="s">
        <v>67</v>
      </c>
      <c r="B22" s="206"/>
      <c r="C22" s="208" t="s">
        <v>934</v>
      </c>
      <c r="D22" s="220" t="s">
        <v>1087</v>
      </c>
      <c r="E22" s="224"/>
      <c r="F22" s="205"/>
      <c r="G22" s="225"/>
    </row>
    <row r="23" spans="1:7" ht="13.5" thickBot="1">
      <c r="A23" s="194"/>
      <c r="B23" s="210"/>
      <c r="C23" s="209" t="s">
        <v>920</v>
      </c>
      <c r="D23" s="239"/>
      <c r="E23" s="224"/>
      <c r="F23" s="205"/>
      <c r="G23" s="225"/>
    </row>
    <row r="24" spans="1:7" ht="12.75">
      <c r="A24" s="232" t="s">
        <v>48</v>
      </c>
      <c r="B24" s="208" t="s">
        <v>131</v>
      </c>
      <c r="C24" s="220"/>
      <c r="D24" s="239"/>
      <c r="E24" s="224"/>
      <c r="F24" s="205"/>
      <c r="G24" s="225"/>
    </row>
    <row r="25" spans="1:7" ht="13.5" thickBot="1">
      <c r="A25" s="233"/>
      <c r="B25" s="209" t="s">
        <v>140</v>
      </c>
      <c r="C25" s="239"/>
      <c r="D25" s="239"/>
      <c r="E25" s="224"/>
      <c r="F25" s="205" t="s">
        <v>950</v>
      </c>
      <c r="G25" s="225"/>
    </row>
    <row r="26" spans="1:7" ht="13.5" thickBot="1">
      <c r="A26" s="194"/>
      <c r="B26" s="207"/>
      <c r="C26" s="239"/>
      <c r="D26" s="239"/>
      <c r="E26" s="224"/>
      <c r="F26" s="205" t="s">
        <v>913</v>
      </c>
      <c r="G26" s="225"/>
    </row>
    <row r="27" spans="1:7" ht="12.75">
      <c r="A27" s="232" t="s">
        <v>45</v>
      </c>
      <c r="B27" s="205" t="s">
        <v>162</v>
      </c>
      <c r="C27" s="205" t="s">
        <v>935</v>
      </c>
      <c r="D27" s="205"/>
      <c r="E27" s="208"/>
      <c r="F27" s="223" t="s">
        <v>1204</v>
      </c>
      <c r="G27" s="225"/>
    </row>
    <row r="28" spans="1:7" ht="13.5" thickBot="1">
      <c r="A28" s="233"/>
      <c r="B28" s="206" t="s">
        <v>178</v>
      </c>
      <c r="C28" s="205" t="s">
        <v>923</v>
      </c>
      <c r="D28" s="205"/>
      <c r="E28" s="208"/>
      <c r="F28" s="224"/>
      <c r="G28" s="225"/>
    </row>
    <row r="29" spans="1:7" ht="13.5" thickBot="1">
      <c r="A29" s="194"/>
      <c r="B29" s="210"/>
      <c r="C29" s="206"/>
      <c r="D29" s="205"/>
      <c r="E29" s="208"/>
      <c r="F29" s="224"/>
      <c r="G29" s="225"/>
    </row>
    <row r="30" spans="1:7" ht="13.5" thickBot="1">
      <c r="A30" s="212" t="s">
        <v>72</v>
      </c>
      <c r="B30" s="209"/>
      <c r="C30" s="223"/>
      <c r="D30" s="205" t="s">
        <v>935</v>
      </c>
      <c r="E30" s="208"/>
      <c r="F30" s="224"/>
      <c r="G30" s="225"/>
    </row>
    <row r="31" spans="1:7" ht="13.5" thickBot="1">
      <c r="A31" s="194"/>
      <c r="B31" s="207"/>
      <c r="C31" s="224"/>
      <c r="D31" s="205" t="s">
        <v>923</v>
      </c>
      <c r="E31" s="208"/>
      <c r="F31" s="224"/>
      <c r="G31" s="225"/>
    </row>
    <row r="32" spans="1:7" ht="12.75">
      <c r="A32" s="232" t="s">
        <v>63</v>
      </c>
      <c r="B32" s="205" t="s">
        <v>185</v>
      </c>
      <c r="C32" s="208" t="s">
        <v>948</v>
      </c>
      <c r="D32" s="223" t="s">
        <v>1088</v>
      </c>
      <c r="E32" s="208"/>
      <c r="F32" s="224"/>
      <c r="G32" s="225"/>
    </row>
    <row r="33" spans="1:7" ht="13.5" thickBot="1">
      <c r="A33" s="233"/>
      <c r="B33" s="206" t="s">
        <v>187</v>
      </c>
      <c r="C33" s="208" t="s">
        <v>952</v>
      </c>
      <c r="D33" s="224"/>
      <c r="E33" s="208"/>
      <c r="F33" s="224"/>
      <c r="G33" s="225"/>
    </row>
    <row r="34" spans="1:7" ht="13.5" thickBot="1">
      <c r="A34" s="194"/>
      <c r="B34" s="210"/>
      <c r="C34" s="209"/>
      <c r="D34" s="224"/>
      <c r="E34" s="208"/>
      <c r="F34" s="224"/>
      <c r="G34" s="225"/>
    </row>
    <row r="35" spans="1:7" ht="12.75">
      <c r="A35" s="232" t="s">
        <v>53</v>
      </c>
      <c r="B35" s="208" t="s">
        <v>129</v>
      </c>
      <c r="C35" s="220" t="s">
        <v>1089</v>
      </c>
      <c r="D35" s="224"/>
      <c r="E35" s="208"/>
      <c r="F35" s="224"/>
      <c r="G35" s="225"/>
    </row>
    <row r="36" spans="1:7" ht="13.5" thickBot="1">
      <c r="A36" s="233"/>
      <c r="B36" s="209" t="s">
        <v>136</v>
      </c>
      <c r="C36" s="239"/>
      <c r="D36" s="224"/>
      <c r="E36" s="208" t="s">
        <v>950</v>
      </c>
      <c r="F36" s="224"/>
      <c r="G36" s="225"/>
    </row>
    <row r="37" spans="1:7" ht="13.5" thickBot="1">
      <c r="A37" s="194"/>
      <c r="B37" s="207"/>
      <c r="C37" s="239"/>
      <c r="D37" s="224"/>
      <c r="E37" s="208" t="s">
        <v>913</v>
      </c>
      <c r="F37" s="224"/>
      <c r="G37" s="225"/>
    </row>
    <row r="38" spans="1:7" ht="12.75">
      <c r="A38" s="232" t="s">
        <v>54</v>
      </c>
      <c r="B38" s="205" t="s">
        <v>158</v>
      </c>
      <c r="C38" s="205" t="s">
        <v>950</v>
      </c>
      <c r="D38" s="208"/>
      <c r="E38" s="220" t="s">
        <v>1193</v>
      </c>
      <c r="F38" s="224"/>
      <c r="G38" s="225"/>
    </row>
    <row r="39" spans="1:7" ht="13.5" thickBot="1">
      <c r="A39" s="233"/>
      <c r="B39" s="206" t="s">
        <v>170</v>
      </c>
      <c r="C39" s="205" t="s">
        <v>913</v>
      </c>
      <c r="D39" s="208"/>
      <c r="E39" s="221"/>
      <c r="F39" s="224"/>
      <c r="G39" s="225"/>
    </row>
    <row r="40" spans="1:7" ht="13.5" thickBot="1">
      <c r="A40" s="194"/>
      <c r="B40" s="210"/>
      <c r="C40" s="206"/>
      <c r="D40" s="208"/>
      <c r="E40" s="221"/>
      <c r="F40" s="224"/>
      <c r="G40" s="225"/>
    </row>
    <row r="41" spans="1:7" ht="12.75">
      <c r="A41" s="232" t="s">
        <v>62</v>
      </c>
      <c r="B41" s="208" t="s">
        <v>143</v>
      </c>
      <c r="C41" s="223" t="s">
        <v>1060</v>
      </c>
      <c r="D41" s="208"/>
      <c r="E41" s="221"/>
      <c r="F41" s="224"/>
      <c r="G41" s="225"/>
    </row>
    <row r="42" spans="1:7" ht="13.5" thickBot="1">
      <c r="A42" s="233"/>
      <c r="B42" s="209" t="s">
        <v>176</v>
      </c>
      <c r="C42" s="224"/>
      <c r="D42" s="208" t="s">
        <v>950</v>
      </c>
      <c r="E42" s="221"/>
      <c r="F42" s="224"/>
      <c r="G42" s="225"/>
    </row>
    <row r="43" spans="1:7" ht="13.5" thickBot="1">
      <c r="A43" s="194"/>
      <c r="B43" s="207"/>
      <c r="C43" s="224"/>
      <c r="D43" s="208" t="s">
        <v>913</v>
      </c>
      <c r="E43" s="221"/>
      <c r="F43" s="224"/>
      <c r="G43" s="225"/>
    </row>
    <row r="44" spans="1:7" ht="13.5" thickBot="1">
      <c r="A44" s="212" t="s">
        <v>99</v>
      </c>
      <c r="B44" s="206"/>
      <c r="C44" s="208" t="s">
        <v>916</v>
      </c>
      <c r="D44" s="220" t="s">
        <v>1090</v>
      </c>
      <c r="E44" s="221"/>
      <c r="F44" s="224"/>
      <c r="G44" s="225"/>
    </row>
    <row r="45" spans="1:7" ht="13.5" thickBot="1">
      <c r="A45" s="194"/>
      <c r="B45" s="210"/>
      <c r="C45" s="209" t="s">
        <v>910</v>
      </c>
      <c r="D45" s="239"/>
      <c r="E45" s="221"/>
      <c r="F45" s="224"/>
      <c r="G45" s="225"/>
    </row>
    <row r="46" spans="1:7" ht="12.75">
      <c r="A46" s="232" t="s">
        <v>44</v>
      </c>
      <c r="B46" s="208" t="s">
        <v>150</v>
      </c>
      <c r="C46" s="220"/>
      <c r="D46" s="239"/>
      <c r="E46" s="221"/>
      <c r="F46" s="224"/>
      <c r="G46" s="225"/>
    </row>
    <row r="47" spans="1:7" ht="13.5" thickBot="1">
      <c r="A47" s="233"/>
      <c r="B47" s="209" t="s">
        <v>168</v>
      </c>
      <c r="C47" s="239"/>
      <c r="D47" s="239"/>
      <c r="E47" s="221"/>
      <c r="F47" s="224"/>
      <c r="G47" s="225"/>
    </row>
    <row r="48" spans="1:7" ht="13.5" thickBot="1">
      <c r="A48" s="194"/>
      <c r="B48" s="207"/>
      <c r="C48" s="239"/>
      <c r="D48" s="239"/>
      <c r="E48" s="221"/>
      <c r="F48" s="224"/>
      <c r="G48" s="226"/>
    </row>
    <row r="49" spans="1:7" ht="12.75">
      <c r="A49" s="232" t="s">
        <v>42</v>
      </c>
      <c r="B49" s="205" t="s">
        <v>142</v>
      </c>
      <c r="C49" s="205" t="s">
        <v>908</v>
      </c>
      <c r="D49" s="205"/>
      <c r="E49" s="205"/>
      <c r="F49" s="208"/>
      <c r="G49" s="223"/>
    </row>
    <row r="50" spans="1:7" ht="13.5" thickBot="1">
      <c r="A50" s="233"/>
      <c r="B50" s="206" t="s">
        <v>197</v>
      </c>
      <c r="C50" s="205" t="s">
        <v>911</v>
      </c>
      <c r="D50" s="205"/>
      <c r="E50" s="205"/>
      <c r="F50" s="208"/>
      <c r="G50" s="224"/>
    </row>
    <row r="51" spans="1:7" ht="13.5" thickBot="1">
      <c r="A51" s="194"/>
      <c r="B51" s="210"/>
      <c r="C51" s="206"/>
      <c r="D51" s="205"/>
      <c r="E51" s="205"/>
      <c r="F51" s="208"/>
      <c r="G51" s="224"/>
    </row>
    <row r="52" spans="1:7" ht="13.5" thickBot="1">
      <c r="A52" s="212" t="s">
        <v>100</v>
      </c>
      <c r="B52" s="209"/>
      <c r="C52" s="223"/>
      <c r="D52" s="205" t="s">
        <v>908</v>
      </c>
      <c r="E52" s="205"/>
      <c r="F52" s="208"/>
      <c r="G52" s="224"/>
    </row>
    <row r="53" spans="1:7" ht="13.5" thickBot="1">
      <c r="A53" s="194"/>
      <c r="B53" s="207"/>
      <c r="C53" s="224"/>
      <c r="D53" s="205" t="s">
        <v>911</v>
      </c>
      <c r="E53" s="205"/>
      <c r="F53" s="208"/>
      <c r="G53" s="224"/>
    </row>
    <row r="54" spans="1:7" ht="12.75">
      <c r="A54" s="232" t="s">
        <v>61</v>
      </c>
      <c r="B54" s="205" t="s">
        <v>138</v>
      </c>
      <c r="C54" s="208" t="s">
        <v>942</v>
      </c>
      <c r="D54" s="223" t="s">
        <v>1001</v>
      </c>
      <c r="E54" s="205"/>
      <c r="F54" s="208"/>
      <c r="G54" s="224"/>
    </row>
    <row r="55" spans="1:7" ht="13.5" thickBot="1">
      <c r="A55" s="233"/>
      <c r="B55" s="206" t="s">
        <v>154</v>
      </c>
      <c r="C55" s="208" t="s">
        <v>918</v>
      </c>
      <c r="D55" s="224"/>
      <c r="E55" s="205"/>
      <c r="F55" s="208"/>
      <c r="G55" s="224"/>
    </row>
    <row r="56" spans="1:7" ht="13.5" thickBot="1">
      <c r="A56" s="194"/>
      <c r="B56" s="210"/>
      <c r="C56" s="209"/>
      <c r="D56" s="224"/>
      <c r="E56" s="205"/>
      <c r="F56" s="208"/>
      <c r="G56" s="224"/>
    </row>
    <row r="57" spans="1:7" ht="12.75">
      <c r="A57" s="232" t="s">
        <v>55</v>
      </c>
      <c r="B57" s="208" t="s">
        <v>191</v>
      </c>
      <c r="C57" s="220" t="s">
        <v>1091</v>
      </c>
      <c r="D57" s="224"/>
      <c r="E57" s="205"/>
      <c r="F57" s="208"/>
      <c r="G57" s="224"/>
    </row>
    <row r="58" spans="1:7" ht="13.5" thickBot="1">
      <c r="A58" s="233"/>
      <c r="B58" s="209" t="s">
        <v>193</v>
      </c>
      <c r="C58" s="239"/>
      <c r="D58" s="224"/>
      <c r="E58" s="205" t="s">
        <v>908</v>
      </c>
      <c r="F58" s="208"/>
      <c r="G58" s="224"/>
    </row>
    <row r="59" spans="1:7" ht="13.5" thickBot="1">
      <c r="A59" s="194"/>
      <c r="B59" s="207"/>
      <c r="C59" s="239"/>
      <c r="D59" s="224"/>
      <c r="E59" s="205" t="s">
        <v>911</v>
      </c>
      <c r="F59" s="208"/>
      <c r="G59" s="224"/>
    </row>
    <row r="60" spans="1:7" ht="12.75">
      <c r="A60" s="232" t="s">
        <v>51</v>
      </c>
      <c r="B60" s="205" t="s">
        <v>130</v>
      </c>
      <c r="C60" s="205" t="s">
        <v>917</v>
      </c>
      <c r="D60" s="208"/>
      <c r="E60" s="223" t="s">
        <v>1194</v>
      </c>
      <c r="F60" s="208"/>
      <c r="G60" s="224"/>
    </row>
    <row r="61" spans="1:7" ht="13.5" thickBot="1">
      <c r="A61" s="233"/>
      <c r="B61" s="206" t="s">
        <v>183</v>
      </c>
      <c r="C61" s="205" t="s">
        <v>909</v>
      </c>
      <c r="D61" s="208"/>
      <c r="E61" s="224"/>
      <c r="F61" s="208"/>
      <c r="G61" s="224"/>
    </row>
    <row r="62" spans="1:7" ht="13.5" thickBot="1">
      <c r="A62" s="194"/>
      <c r="B62" s="210"/>
      <c r="C62" s="206"/>
      <c r="D62" s="208"/>
      <c r="E62" s="224"/>
      <c r="F62" s="208"/>
      <c r="G62" s="224"/>
    </row>
    <row r="63" spans="1:7" ht="12.75">
      <c r="A63" s="232" t="s">
        <v>64</v>
      </c>
      <c r="B63" s="208" t="s">
        <v>127</v>
      </c>
      <c r="C63" s="223" t="s">
        <v>957</v>
      </c>
      <c r="D63" s="208"/>
      <c r="E63" s="224"/>
      <c r="F63" s="208"/>
      <c r="G63" s="224"/>
    </row>
    <row r="64" spans="1:7" ht="13.5" thickBot="1">
      <c r="A64" s="233"/>
      <c r="B64" s="209" t="s">
        <v>904</v>
      </c>
      <c r="C64" s="224"/>
      <c r="D64" s="208" t="s">
        <v>917</v>
      </c>
      <c r="E64" s="224"/>
      <c r="F64" s="208"/>
      <c r="G64" s="224"/>
    </row>
    <row r="65" spans="1:7" ht="13.5" thickBot="1">
      <c r="A65" s="194"/>
      <c r="B65" s="207"/>
      <c r="C65" s="224"/>
      <c r="D65" s="208" t="s">
        <v>909</v>
      </c>
      <c r="E65" s="224"/>
      <c r="F65" s="208"/>
      <c r="G65" s="224"/>
    </row>
    <row r="66" spans="1:7" ht="13.5" thickBot="1">
      <c r="A66" s="212" t="s">
        <v>69</v>
      </c>
      <c r="B66" s="206"/>
      <c r="C66" s="208" t="s">
        <v>912</v>
      </c>
      <c r="D66" s="220" t="s">
        <v>1092</v>
      </c>
      <c r="E66" s="224"/>
      <c r="F66" s="208"/>
      <c r="G66" s="224"/>
    </row>
    <row r="67" spans="1:7" ht="13.5" thickBot="1">
      <c r="A67" s="194"/>
      <c r="B67" s="210"/>
      <c r="C67" s="209" t="s">
        <v>922</v>
      </c>
      <c r="D67" s="239"/>
      <c r="E67" s="224"/>
      <c r="F67" s="208"/>
      <c r="G67" s="224"/>
    </row>
    <row r="68" spans="1:7" ht="12.75">
      <c r="A68" s="232" t="s">
        <v>46</v>
      </c>
      <c r="B68" s="208" t="s">
        <v>145</v>
      </c>
      <c r="C68" s="220"/>
      <c r="D68" s="239"/>
      <c r="E68" s="224"/>
      <c r="F68" s="208"/>
      <c r="G68" s="224"/>
    </row>
    <row r="69" spans="1:7" ht="13.5" thickBot="1">
      <c r="A69" s="233"/>
      <c r="B69" s="209" t="s">
        <v>151</v>
      </c>
      <c r="C69" s="239"/>
      <c r="D69" s="239"/>
      <c r="E69" s="224"/>
      <c r="F69" s="208" t="s">
        <v>925</v>
      </c>
      <c r="G69" s="224"/>
    </row>
    <row r="70" spans="1:7" ht="13.5" thickBot="1">
      <c r="A70" s="194"/>
      <c r="B70" s="207"/>
      <c r="C70" s="239"/>
      <c r="D70" s="239"/>
      <c r="E70" s="224"/>
      <c r="F70" s="208" t="s">
        <v>938</v>
      </c>
      <c r="G70" s="224"/>
    </row>
    <row r="71" spans="1:7" ht="12.75">
      <c r="A71" s="232" t="s">
        <v>47</v>
      </c>
      <c r="B71" s="205" t="s">
        <v>189</v>
      </c>
      <c r="C71" s="205" t="s">
        <v>936</v>
      </c>
      <c r="D71" s="205"/>
      <c r="E71" s="208"/>
      <c r="F71" s="220" t="s">
        <v>1006</v>
      </c>
      <c r="G71" s="224"/>
    </row>
    <row r="72" spans="1:7" ht="13.5" thickBot="1">
      <c r="A72" s="233"/>
      <c r="B72" s="206" t="s">
        <v>195</v>
      </c>
      <c r="C72" s="205" t="s">
        <v>915</v>
      </c>
      <c r="D72" s="205"/>
      <c r="E72" s="208"/>
      <c r="F72" s="221"/>
      <c r="G72" s="224"/>
    </row>
    <row r="73" spans="1:7" ht="13.5" thickBot="1">
      <c r="A73" s="194"/>
      <c r="B73" s="210"/>
      <c r="C73" s="206"/>
      <c r="D73" s="205"/>
      <c r="E73" s="208"/>
      <c r="F73" s="221"/>
      <c r="G73" s="224"/>
    </row>
    <row r="74" spans="1:7" ht="13.5" thickBot="1">
      <c r="A74" s="212" t="s">
        <v>68</v>
      </c>
      <c r="B74" s="209"/>
      <c r="C74" s="223"/>
      <c r="D74" s="205" t="s">
        <v>936</v>
      </c>
      <c r="E74" s="208"/>
      <c r="F74" s="221"/>
      <c r="G74" s="224"/>
    </row>
    <row r="75" spans="1:7" ht="13.5" thickBot="1">
      <c r="A75" s="194"/>
      <c r="B75" s="207"/>
      <c r="C75" s="224"/>
      <c r="D75" s="205" t="s">
        <v>915</v>
      </c>
      <c r="E75" s="208"/>
      <c r="F75" s="221"/>
      <c r="G75" s="224"/>
    </row>
    <row r="76" spans="1:7" ht="13.5" thickBot="1">
      <c r="A76" s="212" t="s">
        <v>65</v>
      </c>
      <c r="B76" s="206"/>
      <c r="C76" s="208" t="s">
        <v>937</v>
      </c>
      <c r="D76" s="223" t="s">
        <v>1093</v>
      </c>
      <c r="E76" s="208"/>
      <c r="F76" s="221"/>
      <c r="G76" s="224"/>
    </row>
    <row r="77" spans="1:7" ht="13.5" thickBot="1">
      <c r="A77" s="194"/>
      <c r="B77" s="210"/>
      <c r="C77" s="209" t="s">
        <v>914</v>
      </c>
      <c r="D77" s="224"/>
      <c r="E77" s="208"/>
      <c r="F77" s="221"/>
      <c r="G77" s="224"/>
    </row>
    <row r="78" spans="1:7" ht="12.75">
      <c r="A78" s="232" t="s">
        <v>50</v>
      </c>
      <c r="B78" s="208" t="s">
        <v>134</v>
      </c>
      <c r="C78" s="220"/>
      <c r="D78" s="224"/>
      <c r="E78" s="208"/>
      <c r="F78" s="221"/>
      <c r="G78" s="224"/>
    </row>
    <row r="79" spans="1:7" ht="13.5" thickBot="1">
      <c r="A79" s="233"/>
      <c r="B79" s="209" t="s">
        <v>139</v>
      </c>
      <c r="C79" s="239"/>
      <c r="D79" s="224"/>
      <c r="E79" s="208" t="s">
        <v>925</v>
      </c>
      <c r="F79" s="221"/>
      <c r="G79" s="224"/>
    </row>
    <row r="80" spans="1:7" ht="13.5" thickBot="1">
      <c r="A80" s="194"/>
      <c r="B80" s="207"/>
      <c r="C80" s="239"/>
      <c r="D80" s="224"/>
      <c r="E80" s="208" t="s">
        <v>938</v>
      </c>
      <c r="F80" s="221"/>
      <c r="G80" s="224"/>
    </row>
    <row r="81" spans="1:7" ht="12.75">
      <c r="A81" s="232" t="s">
        <v>57</v>
      </c>
      <c r="B81" s="205" t="s">
        <v>152</v>
      </c>
      <c r="C81" s="205" t="s">
        <v>940</v>
      </c>
      <c r="D81" s="208"/>
      <c r="E81" s="220" t="s">
        <v>1195</v>
      </c>
      <c r="F81" s="221"/>
      <c r="G81" s="224"/>
    </row>
    <row r="82" spans="1:7" ht="13.5" thickBot="1">
      <c r="A82" s="233"/>
      <c r="B82" s="206" t="s">
        <v>166</v>
      </c>
      <c r="C82" s="205" t="s">
        <v>1007</v>
      </c>
      <c r="D82" s="208"/>
      <c r="E82" s="221"/>
      <c r="F82" s="221"/>
      <c r="G82" s="224"/>
    </row>
    <row r="83" spans="1:7" ht="13.5" thickBot="1">
      <c r="A83" s="194"/>
      <c r="B83" s="210"/>
      <c r="C83" s="206"/>
      <c r="D83" s="208"/>
      <c r="E83" s="221"/>
      <c r="F83" s="221"/>
      <c r="G83" s="224"/>
    </row>
    <row r="84" spans="1:7" ht="12.75">
      <c r="A84" s="232" t="s">
        <v>60</v>
      </c>
      <c r="B84" s="208" t="s">
        <v>146</v>
      </c>
      <c r="C84" s="223" t="s">
        <v>1094</v>
      </c>
      <c r="D84" s="208"/>
      <c r="E84" s="221"/>
      <c r="F84" s="221"/>
      <c r="G84" s="224"/>
    </row>
    <row r="85" spans="1:7" ht="13.5" thickBot="1">
      <c r="A85" s="233"/>
      <c r="B85" s="209" t="s">
        <v>153</v>
      </c>
      <c r="C85" s="224"/>
      <c r="D85" s="208" t="s">
        <v>925</v>
      </c>
      <c r="E85" s="221"/>
      <c r="F85" s="221"/>
      <c r="G85" s="224"/>
    </row>
    <row r="86" spans="1:7" ht="13.5" thickBot="1">
      <c r="A86" s="194"/>
      <c r="B86" s="207"/>
      <c r="C86" s="224"/>
      <c r="D86" s="208" t="s">
        <v>938</v>
      </c>
      <c r="E86" s="221"/>
      <c r="F86" s="221"/>
      <c r="G86" s="224"/>
    </row>
    <row r="87" spans="1:7" ht="13.5" thickBot="1">
      <c r="A87" s="212" t="s">
        <v>101</v>
      </c>
      <c r="B87" s="206"/>
      <c r="C87" s="208" t="s">
        <v>925</v>
      </c>
      <c r="D87" s="220" t="s">
        <v>1095</v>
      </c>
      <c r="E87" s="221"/>
      <c r="F87" s="221"/>
      <c r="G87" s="224"/>
    </row>
    <row r="88" spans="1:7" ht="13.5" thickBot="1">
      <c r="A88" s="194"/>
      <c r="B88" s="210"/>
      <c r="C88" s="209" t="s">
        <v>938</v>
      </c>
      <c r="D88" s="239"/>
      <c r="E88" s="221"/>
      <c r="F88" s="221"/>
      <c r="G88" s="224"/>
    </row>
    <row r="89" spans="1:7" ht="12.75">
      <c r="A89" s="232" t="s">
        <v>41</v>
      </c>
      <c r="B89" s="208" t="s">
        <v>135</v>
      </c>
      <c r="C89" s="220"/>
      <c r="D89" s="239"/>
      <c r="E89" s="221"/>
      <c r="F89" s="221"/>
      <c r="G89" s="224"/>
    </row>
    <row r="90" spans="1:7" ht="13.5" thickBot="1">
      <c r="A90" s="233"/>
      <c r="B90" s="209" t="s">
        <v>137</v>
      </c>
      <c r="C90" s="239"/>
      <c r="D90" s="239"/>
      <c r="E90" s="221"/>
      <c r="F90" s="221"/>
      <c r="G90" s="224"/>
    </row>
    <row r="91" spans="1:7" ht="13.5" thickBot="1">
      <c r="A91" s="195"/>
      <c r="B91" s="211"/>
      <c r="C91" s="222"/>
      <c r="D91" s="222"/>
      <c r="E91" s="222"/>
      <c r="F91" s="222"/>
      <c r="G91" s="229"/>
    </row>
  </sheetData>
  <sheetProtection/>
  <mergeCells count="57">
    <mergeCell ref="A1:G1"/>
    <mergeCell ref="A5:E5"/>
    <mergeCell ref="A6:A7"/>
    <mergeCell ref="G6:G48"/>
    <mergeCell ref="C9:C10"/>
    <mergeCell ref="A11:A12"/>
    <mergeCell ref="D11:D16"/>
    <mergeCell ref="A14:A15"/>
    <mergeCell ref="C14:C16"/>
    <mergeCell ref="A17:A18"/>
    <mergeCell ref="E17:E26"/>
    <mergeCell ref="C20:C21"/>
    <mergeCell ref="D22:D26"/>
    <mergeCell ref="A24:A25"/>
    <mergeCell ref="C24:C26"/>
    <mergeCell ref="A27:A28"/>
    <mergeCell ref="F27:F48"/>
    <mergeCell ref="C30:C31"/>
    <mergeCell ref="A32:A33"/>
    <mergeCell ref="D32:D37"/>
    <mergeCell ref="A35:A36"/>
    <mergeCell ref="C35:C37"/>
    <mergeCell ref="A38:A39"/>
    <mergeCell ref="E38:E48"/>
    <mergeCell ref="A41:A42"/>
    <mergeCell ref="C41:C43"/>
    <mergeCell ref="D44:D48"/>
    <mergeCell ref="A46:A47"/>
    <mergeCell ref="C46:C48"/>
    <mergeCell ref="A49:A50"/>
    <mergeCell ref="G49:G91"/>
    <mergeCell ref="C52:C53"/>
    <mergeCell ref="A54:A55"/>
    <mergeCell ref="D54:D59"/>
    <mergeCell ref="A57:A58"/>
    <mergeCell ref="E60:E70"/>
    <mergeCell ref="A63:A64"/>
    <mergeCell ref="C63:C65"/>
    <mergeCell ref="D66:D70"/>
    <mergeCell ref="A68:A69"/>
    <mergeCell ref="C68:C70"/>
    <mergeCell ref="C74:C75"/>
    <mergeCell ref="D76:D80"/>
    <mergeCell ref="A78:A79"/>
    <mergeCell ref="C78:C80"/>
    <mergeCell ref="A81:A82"/>
    <mergeCell ref="C57:C59"/>
    <mergeCell ref="A60:A61"/>
    <mergeCell ref="A3:G3"/>
    <mergeCell ref="E81:E91"/>
    <mergeCell ref="A84:A85"/>
    <mergeCell ref="C84:C86"/>
    <mergeCell ref="D87:D91"/>
    <mergeCell ref="A89:A90"/>
    <mergeCell ref="C89:C91"/>
    <mergeCell ref="A71:A72"/>
    <mergeCell ref="F71:F91"/>
  </mergeCells>
  <printOptions/>
  <pageMargins left="0.38" right="0.15" top="0.23" bottom="0.2" header="0.23" footer="0.18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8" width="19.75390625" style="0" customWidth="1"/>
    <col min="9" max="9" width="28.125" style="0" customWidth="1"/>
    <col min="10" max="12" width="20.75390625" style="0" customWidth="1"/>
  </cols>
  <sheetData>
    <row r="1" spans="1:8" ht="19.5" customHeight="1">
      <c r="A1" s="252" t="s">
        <v>109</v>
      </c>
      <c r="B1" s="252"/>
      <c r="C1" s="252"/>
      <c r="D1" s="252"/>
      <c r="E1" s="252"/>
      <c r="F1" s="252"/>
      <c r="G1" s="252"/>
      <c r="H1" s="252"/>
    </row>
    <row r="2" spans="1:8" ht="12.75">
      <c r="A2" s="5" t="s">
        <v>926</v>
      </c>
      <c r="G2" s="6"/>
      <c r="H2" s="6" t="s">
        <v>98</v>
      </c>
    </row>
    <row r="3" spans="1:8" ht="26.25">
      <c r="A3" s="216" t="s">
        <v>107</v>
      </c>
      <c r="B3" s="216"/>
      <c r="C3" s="216"/>
      <c r="D3" s="216"/>
      <c r="E3" s="216"/>
      <c r="F3" s="216"/>
      <c r="G3" s="216"/>
      <c r="H3" s="216"/>
    </row>
    <row r="4" spans="1:8" ht="13.5" thickBot="1">
      <c r="A4" s="8" t="s">
        <v>78</v>
      </c>
      <c r="B4" s="7">
        <v>64</v>
      </c>
      <c r="C4" s="7">
        <v>32</v>
      </c>
      <c r="D4" s="7">
        <v>16</v>
      </c>
      <c r="E4" s="7">
        <v>8</v>
      </c>
      <c r="F4" s="7">
        <v>4</v>
      </c>
      <c r="G4" s="7">
        <v>2</v>
      </c>
      <c r="H4" s="10">
        <v>1</v>
      </c>
    </row>
    <row r="5" spans="1:8" ht="14.25" customHeight="1">
      <c r="A5" s="230"/>
      <c r="B5" s="231"/>
      <c r="C5" s="231"/>
      <c r="D5" s="231"/>
      <c r="E5" s="231"/>
      <c r="H5" s="193"/>
    </row>
    <row r="6" spans="1:8" ht="14.25" customHeight="1">
      <c r="A6" s="232" t="s">
        <v>40</v>
      </c>
      <c r="B6" s="201" t="s">
        <v>246</v>
      </c>
      <c r="C6" s="201" t="s">
        <v>877</v>
      </c>
      <c r="D6" s="201"/>
      <c r="E6" s="201"/>
      <c r="F6" s="205"/>
      <c r="G6" s="205"/>
      <c r="H6" s="225"/>
    </row>
    <row r="7" spans="1:8" ht="14.25" customHeight="1" thickBot="1">
      <c r="A7" s="233"/>
      <c r="B7" s="202" t="s">
        <v>160</v>
      </c>
      <c r="C7" s="201" t="s">
        <v>921</v>
      </c>
      <c r="D7" s="201"/>
      <c r="E7" s="201"/>
      <c r="F7" s="205"/>
      <c r="G7" s="205"/>
      <c r="H7" s="225"/>
    </row>
    <row r="8" spans="1:8" ht="14.25" customHeight="1" thickBot="1">
      <c r="A8" s="194"/>
      <c r="B8" s="198"/>
      <c r="C8" s="202"/>
      <c r="D8" s="201"/>
      <c r="E8" s="201"/>
      <c r="F8" s="205"/>
      <c r="G8" s="205"/>
      <c r="H8" s="225"/>
    </row>
    <row r="9" spans="1:8" ht="14.25" customHeight="1" thickBot="1">
      <c r="A9" s="203" t="s">
        <v>878</v>
      </c>
      <c r="B9" s="200"/>
      <c r="C9" s="223"/>
      <c r="D9" s="201" t="s">
        <v>877</v>
      </c>
      <c r="E9" s="201"/>
      <c r="F9" s="205"/>
      <c r="G9" s="205"/>
      <c r="H9" s="225"/>
    </row>
    <row r="10" spans="1:8" ht="14.25" customHeight="1" thickBot="1">
      <c r="A10" s="194"/>
      <c r="B10" s="196"/>
      <c r="C10" s="224"/>
      <c r="D10" s="201" t="s">
        <v>921</v>
      </c>
      <c r="E10" s="201"/>
      <c r="F10" s="205"/>
      <c r="G10" s="205"/>
      <c r="H10" s="225"/>
    </row>
    <row r="11" spans="1:8" ht="14.25" customHeight="1">
      <c r="A11" s="232" t="s">
        <v>155</v>
      </c>
      <c r="B11" s="201" t="s">
        <v>213</v>
      </c>
      <c r="C11" s="199" t="s">
        <v>901</v>
      </c>
      <c r="D11" s="223" t="s">
        <v>1013</v>
      </c>
      <c r="E11" s="201"/>
      <c r="F11" s="205"/>
      <c r="G11" s="205"/>
      <c r="H11" s="225"/>
    </row>
    <row r="12" spans="1:8" ht="14.25" customHeight="1" thickBot="1">
      <c r="A12" s="233"/>
      <c r="B12" s="202" t="s">
        <v>176</v>
      </c>
      <c r="C12" s="199" t="s">
        <v>1042</v>
      </c>
      <c r="D12" s="224"/>
      <c r="E12" s="201"/>
      <c r="F12" s="205"/>
      <c r="G12" s="205"/>
      <c r="H12" s="225"/>
    </row>
    <row r="13" spans="1:8" ht="14.25" customHeight="1" thickBot="1">
      <c r="A13" s="194"/>
      <c r="B13" s="198"/>
      <c r="C13" s="200"/>
      <c r="D13" s="224"/>
      <c r="E13" s="201"/>
      <c r="F13" s="205"/>
      <c r="G13" s="205"/>
      <c r="H13" s="225"/>
    </row>
    <row r="14" spans="1:8" ht="14.25" customHeight="1">
      <c r="A14" s="232" t="s">
        <v>102</v>
      </c>
      <c r="B14" s="199" t="s">
        <v>214</v>
      </c>
      <c r="C14" s="220" t="s">
        <v>1043</v>
      </c>
      <c r="D14" s="224"/>
      <c r="E14" s="201"/>
      <c r="F14" s="205"/>
      <c r="G14" s="205"/>
      <c r="H14" s="225"/>
    </row>
    <row r="15" spans="1:8" ht="14.25" customHeight="1" thickBot="1">
      <c r="A15" s="233"/>
      <c r="B15" s="200" t="s">
        <v>152</v>
      </c>
      <c r="C15" s="221"/>
      <c r="D15" s="224"/>
      <c r="E15" s="201" t="s">
        <v>877</v>
      </c>
      <c r="F15" s="205"/>
      <c r="G15" s="205"/>
      <c r="H15" s="225"/>
    </row>
    <row r="16" spans="1:8" ht="14.25" customHeight="1" thickBot="1">
      <c r="A16" s="194"/>
      <c r="B16" s="196"/>
      <c r="C16" s="221"/>
      <c r="D16" s="224"/>
      <c r="E16" s="201" t="s">
        <v>921</v>
      </c>
      <c r="F16" s="205"/>
      <c r="G16" s="205"/>
      <c r="H16" s="225"/>
    </row>
    <row r="17" spans="1:8" ht="14.25" customHeight="1">
      <c r="A17" s="232" t="s">
        <v>59</v>
      </c>
      <c r="B17" s="201" t="s">
        <v>201</v>
      </c>
      <c r="C17" s="201" t="s">
        <v>887</v>
      </c>
      <c r="D17" s="199"/>
      <c r="E17" s="223" t="s">
        <v>1044</v>
      </c>
      <c r="F17" s="205"/>
      <c r="G17" s="205"/>
      <c r="H17" s="225"/>
    </row>
    <row r="18" spans="1:8" ht="14.25" customHeight="1" thickBot="1">
      <c r="A18" s="233"/>
      <c r="B18" s="202" t="s">
        <v>151</v>
      </c>
      <c r="C18" s="201" t="s">
        <v>922</v>
      </c>
      <c r="D18" s="199"/>
      <c r="E18" s="224"/>
      <c r="F18" s="205"/>
      <c r="G18" s="205"/>
      <c r="H18" s="225"/>
    </row>
    <row r="19" spans="1:8" ht="14.25" customHeight="1" thickBot="1">
      <c r="A19" s="194"/>
      <c r="B19" s="198"/>
      <c r="C19" s="202"/>
      <c r="D19" s="199"/>
      <c r="E19" s="224"/>
      <c r="F19" s="205"/>
      <c r="G19" s="205"/>
      <c r="H19" s="225"/>
    </row>
    <row r="20" spans="1:8" ht="14.25" customHeight="1" thickBot="1">
      <c r="A20" s="203" t="s">
        <v>186</v>
      </c>
      <c r="B20" s="200"/>
      <c r="C20" s="223"/>
      <c r="D20" s="199" t="s">
        <v>905</v>
      </c>
      <c r="E20" s="224"/>
      <c r="F20" s="205"/>
      <c r="G20" s="205"/>
      <c r="H20" s="225"/>
    </row>
    <row r="21" spans="1:8" ht="14.25" customHeight="1" thickBot="1">
      <c r="A21" s="194"/>
      <c r="B21" s="196"/>
      <c r="C21" s="224"/>
      <c r="D21" s="199" t="s">
        <v>912</v>
      </c>
      <c r="E21" s="224"/>
      <c r="F21" s="205"/>
      <c r="G21" s="205"/>
      <c r="H21" s="225"/>
    </row>
    <row r="22" spans="1:8" ht="14.25" customHeight="1" thickBot="1">
      <c r="A22" s="203" t="s">
        <v>188</v>
      </c>
      <c r="B22" s="202"/>
      <c r="C22" s="199" t="s">
        <v>905</v>
      </c>
      <c r="D22" s="220" t="s">
        <v>1045</v>
      </c>
      <c r="E22" s="224"/>
      <c r="F22" s="205"/>
      <c r="G22" s="205"/>
      <c r="H22" s="225"/>
    </row>
    <row r="23" spans="1:8" ht="14.25" customHeight="1" thickBot="1">
      <c r="A23" s="194"/>
      <c r="B23" s="198"/>
      <c r="C23" s="200" t="s">
        <v>912</v>
      </c>
      <c r="D23" s="221"/>
      <c r="E23" s="224"/>
      <c r="F23" s="205"/>
      <c r="G23" s="205"/>
      <c r="H23" s="225"/>
    </row>
    <row r="24" spans="1:8" ht="14.25" customHeight="1">
      <c r="A24" s="232" t="s">
        <v>58</v>
      </c>
      <c r="B24" s="199" t="s">
        <v>205</v>
      </c>
      <c r="C24" s="220"/>
      <c r="D24" s="221"/>
      <c r="E24" s="224"/>
      <c r="F24" s="205"/>
      <c r="G24" s="205"/>
      <c r="H24" s="225"/>
    </row>
    <row r="25" spans="1:8" ht="14.25" customHeight="1" thickBot="1">
      <c r="A25" s="233"/>
      <c r="B25" s="200" t="s">
        <v>145</v>
      </c>
      <c r="C25" s="221"/>
      <c r="D25" s="221"/>
      <c r="E25" s="224"/>
      <c r="F25" s="205" t="s">
        <v>877</v>
      </c>
      <c r="G25" s="205"/>
      <c r="H25" s="225"/>
    </row>
    <row r="26" spans="1:8" ht="14.25" customHeight="1" thickBot="1">
      <c r="A26" s="194"/>
      <c r="B26" s="196"/>
      <c r="C26" s="221"/>
      <c r="D26" s="221"/>
      <c r="E26" s="224"/>
      <c r="F26" s="205" t="s">
        <v>921</v>
      </c>
      <c r="G26" s="205"/>
      <c r="H26" s="225"/>
    </row>
    <row r="27" spans="1:8" ht="14.25" customHeight="1">
      <c r="A27" s="232" t="s">
        <v>49</v>
      </c>
      <c r="B27" s="201" t="s">
        <v>242</v>
      </c>
      <c r="C27" s="201" t="s">
        <v>879</v>
      </c>
      <c r="D27" s="201"/>
      <c r="E27" s="199"/>
      <c r="F27" s="223" t="s">
        <v>1047</v>
      </c>
      <c r="G27" s="205"/>
      <c r="H27" s="225"/>
    </row>
    <row r="28" spans="1:8" ht="14.25" customHeight="1" thickBot="1">
      <c r="A28" s="233"/>
      <c r="B28" s="202" t="s">
        <v>137</v>
      </c>
      <c r="C28" s="201" t="s">
        <v>938</v>
      </c>
      <c r="D28" s="201"/>
      <c r="E28" s="199"/>
      <c r="F28" s="224"/>
      <c r="G28" s="205"/>
      <c r="H28" s="225"/>
    </row>
    <row r="29" spans="1:8" ht="14.25" customHeight="1" thickBot="1">
      <c r="A29" s="194"/>
      <c r="B29" s="198"/>
      <c r="C29" s="202"/>
      <c r="D29" s="201"/>
      <c r="E29" s="199"/>
      <c r="F29" s="224"/>
      <c r="G29" s="205"/>
      <c r="H29" s="225"/>
    </row>
    <row r="30" spans="1:8" ht="14.25" customHeight="1" thickBot="1">
      <c r="A30" s="203" t="s">
        <v>881</v>
      </c>
      <c r="B30" s="200"/>
      <c r="C30" s="223"/>
      <c r="D30" s="201" t="s">
        <v>879</v>
      </c>
      <c r="E30" s="199"/>
      <c r="F30" s="224"/>
      <c r="G30" s="205"/>
      <c r="H30" s="225"/>
    </row>
    <row r="31" spans="1:8" ht="14.25" customHeight="1" thickBot="1">
      <c r="A31" s="194"/>
      <c r="B31" s="196"/>
      <c r="C31" s="224"/>
      <c r="D31" s="201" t="s">
        <v>938</v>
      </c>
      <c r="E31" s="199"/>
      <c r="F31" s="224"/>
      <c r="G31" s="205"/>
      <c r="H31" s="225"/>
    </row>
    <row r="32" spans="1:8" ht="14.25" customHeight="1" thickBot="1">
      <c r="A32" s="203" t="s">
        <v>171</v>
      </c>
      <c r="B32" s="202"/>
      <c r="C32" s="199" t="s">
        <v>939</v>
      </c>
      <c r="D32" s="223" t="s">
        <v>1046</v>
      </c>
      <c r="E32" s="199"/>
      <c r="F32" s="224"/>
      <c r="G32" s="205"/>
      <c r="H32" s="225"/>
    </row>
    <row r="33" spans="1:8" ht="14.25" customHeight="1" thickBot="1">
      <c r="A33" s="194"/>
      <c r="B33" s="198"/>
      <c r="C33" s="200" t="s">
        <v>940</v>
      </c>
      <c r="D33" s="224"/>
      <c r="E33" s="199"/>
      <c r="F33" s="224"/>
      <c r="G33" s="205"/>
      <c r="H33" s="225"/>
    </row>
    <row r="34" spans="1:8" ht="14.25" customHeight="1">
      <c r="A34" s="232" t="s">
        <v>66</v>
      </c>
      <c r="B34" s="199" t="s">
        <v>228</v>
      </c>
      <c r="C34" s="220"/>
      <c r="D34" s="224"/>
      <c r="E34" s="199"/>
      <c r="F34" s="224"/>
      <c r="G34" s="205"/>
      <c r="H34" s="225"/>
    </row>
    <row r="35" spans="1:8" ht="14.25" customHeight="1" thickBot="1">
      <c r="A35" s="233"/>
      <c r="B35" s="200" t="s">
        <v>146</v>
      </c>
      <c r="C35" s="221"/>
      <c r="D35" s="224"/>
      <c r="E35" s="199" t="s">
        <v>903</v>
      </c>
      <c r="F35" s="224"/>
      <c r="G35" s="205"/>
      <c r="H35" s="225"/>
    </row>
    <row r="36" spans="1:8" ht="14.25" customHeight="1" thickBot="1">
      <c r="A36" s="194"/>
      <c r="B36" s="196"/>
      <c r="C36" s="221"/>
      <c r="D36" s="224"/>
      <c r="E36" s="199" t="s">
        <v>913</v>
      </c>
      <c r="F36" s="224"/>
      <c r="G36" s="205"/>
      <c r="H36" s="225"/>
    </row>
    <row r="37" spans="1:8" ht="14.25" customHeight="1">
      <c r="A37" s="232" t="s">
        <v>67</v>
      </c>
      <c r="B37" s="201" t="s">
        <v>204</v>
      </c>
      <c r="C37" s="201" t="s">
        <v>941</v>
      </c>
      <c r="D37" s="199"/>
      <c r="E37" s="220" t="s">
        <v>1047</v>
      </c>
      <c r="F37" s="224"/>
      <c r="G37" s="205"/>
      <c r="H37" s="225"/>
    </row>
    <row r="38" spans="1:8" ht="14.25" customHeight="1" thickBot="1">
      <c r="A38" s="233"/>
      <c r="B38" s="202" t="s">
        <v>191</v>
      </c>
      <c r="C38" s="201" t="s">
        <v>942</v>
      </c>
      <c r="D38" s="199"/>
      <c r="E38" s="221"/>
      <c r="F38" s="224"/>
      <c r="G38" s="205"/>
      <c r="H38" s="225"/>
    </row>
    <row r="39" spans="1:8" ht="14.25" customHeight="1" thickBot="1">
      <c r="A39" s="194"/>
      <c r="B39" s="198"/>
      <c r="C39" s="202"/>
      <c r="D39" s="199"/>
      <c r="E39" s="221"/>
      <c r="F39" s="224"/>
      <c r="G39" s="205"/>
      <c r="H39" s="225"/>
    </row>
    <row r="40" spans="1:8" ht="14.25" customHeight="1" thickBot="1">
      <c r="A40" s="203" t="s">
        <v>169</v>
      </c>
      <c r="B40" s="200"/>
      <c r="C40" s="223"/>
      <c r="D40" s="199" t="s">
        <v>903</v>
      </c>
      <c r="E40" s="221"/>
      <c r="F40" s="224"/>
      <c r="G40" s="205"/>
      <c r="H40" s="225"/>
    </row>
    <row r="41" spans="1:8" ht="14.25" customHeight="1" thickBot="1">
      <c r="A41" s="194"/>
      <c r="B41" s="196"/>
      <c r="C41" s="224"/>
      <c r="D41" s="199" t="s">
        <v>913</v>
      </c>
      <c r="E41" s="221"/>
      <c r="F41" s="224"/>
      <c r="G41" s="205"/>
      <c r="H41" s="225"/>
    </row>
    <row r="42" spans="1:8" ht="14.25" customHeight="1" thickBot="1">
      <c r="A42" s="203" t="s">
        <v>882</v>
      </c>
      <c r="B42" s="202"/>
      <c r="C42" s="199" t="s">
        <v>903</v>
      </c>
      <c r="D42" s="220" t="s">
        <v>1048</v>
      </c>
      <c r="E42" s="221"/>
      <c r="F42" s="224"/>
      <c r="G42" s="205"/>
      <c r="H42" s="225"/>
    </row>
    <row r="43" spans="1:8" ht="14.25" customHeight="1" thickBot="1">
      <c r="A43" s="194"/>
      <c r="B43" s="198"/>
      <c r="C43" s="200" t="s">
        <v>913</v>
      </c>
      <c r="D43" s="221"/>
      <c r="E43" s="221"/>
      <c r="F43" s="224"/>
      <c r="G43" s="205"/>
      <c r="H43" s="225"/>
    </row>
    <row r="44" spans="1:8" ht="14.25" customHeight="1">
      <c r="A44" s="232" t="s">
        <v>48</v>
      </c>
      <c r="B44" s="199" t="s">
        <v>237</v>
      </c>
      <c r="C44" s="220"/>
      <c r="D44" s="221"/>
      <c r="E44" s="221"/>
      <c r="F44" s="224"/>
      <c r="G44" s="205"/>
      <c r="H44" s="225"/>
    </row>
    <row r="45" spans="1:8" ht="14.25" customHeight="1" thickBot="1">
      <c r="A45" s="233"/>
      <c r="B45" s="200" t="s">
        <v>170</v>
      </c>
      <c r="C45" s="221"/>
      <c r="D45" s="221"/>
      <c r="E45" s="221"/>
      <c r="F45" s="224"/>
      <c r="G45" s="205" t="s">
        <v>877</v>
      </c>
      <c r="H45" s="225"/>
    </row>
    <row r="46" spans="1:8" ht="14.25" customHeight="1" thickBot="1">
      <c r="A46" s="194"/>
      <c r="B46" s="196"/>
      <c r="C46" s="221"/>
      <c r="D46" s="221"/>
      <c r="E46" s="221"/>
      <c r="F46" s="224"/>
      <c r="G46" s="205" t="s">
        <v>921</v>
      </c>
      <c r="H46" s="225"/>
    </row>
    <row r="47" spans="1:8" ht="14.25" customHeight="1">
      <c r="A47" s="232" t="s">
        <v>45</v>
      </c>
      <c r="B47" s="201" t="s">
        <v>200</v>
      </c>
      <c r="C47" s="201" t="s">
        <v>931</v>
      </c>
      <c r="D47" s="201"/>
      <c r="E47" s="201"/>
      <c r="F47" s="208"/>
      <c r="G47" s="223" t="s">
        <v>1212</v>
      </c>
      <c r="H47" s="225"/>
    </row>
    <row r="48" spans="1:8" ht="14.25" customHeight="1" thickBot="1">
      <c r="A48" s="233"/>
      <c r="B48" s="202" t="s">
        <v>136</v>
      </c>
      <c r="C48" s="201" t="s">
        <v>943</v>
      </c>
      <c r="D48" s="201"/>
      <c r="E48" s="201"/>
      <c r="F48" s="208"/>
      <c r="G48" s="224"/>
      <c r="H48" s="225"/>
    </row>
    <row r="49" spans="1:8" ht="14.25" customHeight="1" thickBot="1">
      <c r="A49" s="194"/>
      <c r="B49" s="198"/>
      <c r="C49" s="202"/>
      <c r="D49" s="201"/>
      <c r="E49" s="201"/>
      <c r="F49" s="208"/>
      <c r="G49" s="224"/>
      <c r="H49" s="225"/>
    </row>
    <row r="50" spans="1:8" ht="14.25" customHeight="1" thickBot="1">
      <c r="A50" s="203" t="s">
        <v>885</v>
      </c>
      <c r="B50" s="200"/>
      <c r="C50" s="223"/>
      <c r="D50" s="201" t="s">
        <v>931</v>
      </c>
      <c r="E50" s="201"/>
      <c r="F50" s="208"/>
      <c r="G50" s="224"/>
      <c r="H50" s="225"/>
    </row>
    <row r="51" spans="1:8" ht="14.25" customHeight="1" thickBot="1">
      <c r="A51" s="194"/>
      <c r="B51" s="196"/>
      <c r="C51" s="224"/>
      <c r="D51" s="201" t="s">
        <v>943</v>
      </c>
      <c r="E51" s="201"/>
      <c r="F51" s="208"/>
      <c r="G51" s="224"/>
      <c r="H51" s="225"/>
    </row>
    <row r="52" spans="1:8" ht="14.25" customHeight="1">
      <c r="A52" s="232" t="s">
        <v>163</v>
      </c>
      <c r="B52" s="201" t="s">
        <v>244</v>
      </c>
      <c r="C52" s="199" t="s">
        <v>1049</v>
      </c>
      <c r="D52" s="223" t="s">
        <v>1050</v>
      </c>
      <c r="E52" s="201"/>
      <c r="F52" s="208"/>
      <c r="G52" s="224"/>
      <c r="H52" s="225"/>
    </row>
    <row r="53" spans="1:8" ht="14.25" customHeight="1" thickBot="1">
      <c r="A53" s="233"/>
      <c r="B53" s="202" t="s">
        <v>138</v>
      </c>
      <c r="C53" s="199" t="s">
        <v>1029</v>
      </c>
      <c r="D53" s="224"/>
      <c r="E53" s="201"/>
      <c r="F53" s="208"/>
      <c r="G53" s="224"/>
      <c r="H53" s="225"/>
    </row>
    <row r="54" spans="1:8" ht="14.25" customHeight="1" thickBot="1">
      <c r="A54" s="194"/>
      <c r="B54" s="198"/>
      <c r="C54" s="200"/>
      <c r="D54" s="224"/>
      <c r="E54" s="201"/>
      <c r="F54" s="208"/>
      <c r="G54" s="224"/>
      <c r="H54" s="225"/>
    </row>
    <row r="55" spans="1:8" ht="14.25" customHeight="1">
      <c r="A55" s="232" t="s">
        <v>72</v>
      </c>
      <c r="B55" s="199" t="s">
        <v>199</v>
      </c>
      <c r="C55" s="220" t="s">
        <v>1051</v>
      </c>
      <c r="D55" s="224"/>
      <c r="E55" s="201"/>
      <c r="F55" s="208"/>
      <c r="G55" s="224"/>
      <c r="H55" s="225"/>
    </row>
    <row r="56" spans="1:8" ht="14.25" customHeight="1" thickBot="1">
      <c r="A56" s="233"/>
      <c r="B56" s="200" t="s">
        <v>144</v>
      </c>
      <c r="C56" s="221"/>
      <c r="D56" s="224"/>
      <c r="E56" s="201" t="s">
        <v>931</v>
      </c>
      <c r="F56" s="208"/>
      <c r="G56" s="224"/>
      <c r="H56" s="225"/>
    </row>
    <row r="57" spans="1:8" ht="14.25" customHeight="1" thickBot="1">
      <c r="A57" s="194"/>
      <c r="B57" s="196"/>
      <c r="C57" s="221"/>
      <c r="D57" s="224"/>
      <c r="E57" s="201" t="s">
        <v>943</v>
      </c>
      <c r="F57" s="208"/>
      <c r="G57" s="224"/>
      <c r="H57" s="225"/>
    </row>
    <row r="58" spans="1:8" ht="14.25" customHeight="1">
      <c r="A58" s="232" t="s">
        <v>63</v>
      </c>
      <c r="B58" s="201" t="s">
        <v>222</v>
      </c>
      <c r="C58" s="201" t="s">
        <v>927</v>
      </c>
      <c r="D58" s="199"/>
      <c r="E58" s="223" t="s">
        <v>1052</v>
      </c>
      <c r="F58" s="208"/>
      <c r="G58" s="224"/>
      <c r="H58" s="225"/>
    </row>
    <row r="59" spans="1:8" ht="14.25" customHeight="1" thickBot="1">
      <c r="A59" s="233"/>
      <c r="B59" s="202" t="s">
        <v>164</v>
      </c>
      <c r="C59" s="201" t="s">
        <v>933</v>
      </c>
      <c r="D59" s="199"/>
      <c r="E59" s="224"/>
      <c r="F59" s="208"/>
      <c r="G59" s="224"/>
      <c r="H59" s="225"/>
    </row>
    <row r="60" spans="1:8" ht="14.25" customHeight="1" thickBot="1">
      <c r="A60" s="194"/>
      <c r="B60" s="198"/>
      <c r="C60" s="202"/>
      <c r="D60" s="199"/>
      <c r="E60" s="224"/>
      <c r="F60" s="208"/>
      <c r="G60" s="224"/>
      <c r="H60" s="225"/>
    </row>
    <row r="61" spans="1:8" ht="14.25" customHeight="1" thickBot="1">
      <c r="A61" s="203" t="s">
        <v>177</v>
      </c>
      <c r="B61" s="200"/>
      <c r="C61" s="223"/>
      <c r="D61" s="199" t="s">
        <v>927</v>
      </c>
      <c r="E61" s="224"/>
      <c r="F61" s="208"/>
      <c r="G61" s="224"/>
      <c r="H61" s="225"/>
    </row>
    <row r="62" spans="1:8" ht="14.25" customHeight="1" thickBot="1">
      <c r="A62" s="194"/>
      <c r="B62" s="196"/>
      <c r="C62" s="224"/>
      <c r="D62" s="199" t="s">
        <v>933</v>
      </c>
      <c r="E62" s="224"/>
      <c r="F62" s="208"/>
      <c r="G62" s="224"/>
      <c r="H62" s="225"/>
    </row>
    <row r="63" spans="1:8" ht="14.25" customHeight="1" thickBot="1">
      <c r="A63" s="203" t="s">
        <v>196</v>
      </c>
      <c r="B63" s="202"/>
      <c r="C63" s="199" t="s">
        <v>944</v>
      </c>
      <c r="D63" s="220" t="s">
        <v>978</v>
      </c>
      <c r="E63" s="224"/>
      <c r="F63" s="208"/>
      <c r="G63" s="224"/>
      <c r="H63" s="225"/>
    </row>
    <row r="64" spans="1:8" ht="14.25" customHeight="1" thickBot="1">
      <c r="A64" s="194"/>
      <c r="B64" s="198"/>
      <c r="C64" s="200" t="s">
        <v>914</v>
      </c>
      <c r="D64" s="221"/>
      <c r="E64" s="224"/>
      <c r="F64" s="208"/>
      <c r="G64" s="224"/>
      <c r="H64" s="225"/>
    </row>
    <row r="65" spans="1:8" ht="14.25" customHeight="1">
      <c r="A65" s="232" t="s">
        <v>53</v>
      </c>
      <c r="B65" s="199" t="s">
        <v>198</v>
      </c>
      <c r="C65" s="220"/>
      <c r="D65" s="221"/>
      <c r="E65" s="224"/>
      <c r="F65" s="208"/>
      <c r="G65" s="224"/>
      <c r="H65" s="225"/>
    </row>
    <row r="66" spans="1:8" ht="14.25" customHeight="1" thickBot="1">
      <c r="A66" s="233"/>
      <c r="B66" s="200" t="s">
        <v>139</v>
      </c>
      <c r="C66" s="221"/>
      <c r="D66" s="221"/>
      <c r="E66" s="224"/>
      <c r="F66" s="208" t="s">
        <v>889</v>
      </c>
      <c r="G66" s="224"/>
      <c r="H66" s="225"/>
    </row>
    <row r="67" spans="1:8" ht="14.25" customHeight="1" thickBot="1">
      <c r="A67" s="194"/>
      <c r="B67" s="196"/>
      <c r="C67" s="221"/>
      <c r="D67" s="221"/>
      <c r="E67" s="224"/>
      <c r="F67" s="208" t="s">
        <v>911</v>
      </c>
      <c r="G67" s="224"/>
      <c r="H67" s="225"/>
    </row>
    <row r="68" spans="1:8" ht="14.25" customHeight="1">
      <c r="A68" s="232" t="s">
        <v>54</v>
      </c>
      <c r="B68" s="201" t="s">
        <v>218</v>
      </c>
      <c r="C68" s="201" t="s">
        <v>884</v>
      </c>
      <c r="D68" s="201"/>
      <c r="E68" s="199"/>
      <c r="F68" s="220" t="s">
        <v>1199</v>
      </c>
      <c r="G68" s="224"/>
      <c r="H68" s="225"/>
    </row>
    <row r="69" spans="1:8" ht="14.25" customHeight="1" thickBot="1">
      <c r="A69" s="233"/>
      <c r="B69" s="202" t="s">
        <v>142</v>
      </c>
      <c r="C69" s="201" t="s">
        <v>908</v>
      </c>
      <c r="D69" s="201"/>
      <c r="E69" s="199"/>
      <c r="F69" s="221"/>
      <c r="G69" s="224"/>
      <c r="H69" s="225"/>
    </row>
    <row r="70" spans="1:8" ht="14.25" customHeight="1" thickBot="1">
      <c r="A70" s="194"/>
      <c r="B70" s="198"/>
      <c r="C70" s="202"/>
      <c r="D70" s="201"/>
      <c r="E70" s="199"/>
      <c r="F70" s="221"/>
      <c r="G70" s="224"/>
      <c r="H70" s="225"/>
    </row>
    <row r="71" spans="1:8" ht="14.25" customHeight="1" thickBot="1">
      <c r="A71" s="203" t="s">
        <v>194</v>
      </c>
      <c r="B71" s="200"/>
      <c r="C71" s="223"/>
      <c r="D71" s="201" t="s">
        <v>884</v>
      </c>
      <c r="E71" s="199"/>
      <c r="F71" s="221"/>
      <c r="G71" s="224"/>
      <c r="H71" s="225"/>
    </row>
    <row r="72" spans="1:8" ht="14.25" customHeight="1" thickBot="1">
      <c r="A72" s="194"/>
      <c r="B72" s="196"/>
      <c r="C72" s="224"/>
      <c r="D72" s="201" t="s">
        <v>908</v>
      </c>
      <c r="E72" s="199"/>
      <c r="F72" s="221"/>
      <c r="G72" s="224"/>
      <c r="H72" s="225"/>
    </row>
    <row r="73" spans="1:8" ht="14.25" customHeight="1" thickBot="1">
      <c r="A73" s="203" t="s">
        <v>179</v>
      </c>
      <c r="B73" s="202"/>
      <c r="C73" s="199" t="s">
        <v>945</v>
      </c>
      <c r="D73" s="223" t="s">
        <v>1053</v>
      </c>
      <c r="E73" s="199"/>
      <c r="F73" s="221"/>
      <c r="G73" s="224"/>
      <c r="H73" s="225"/>
    </row>
    <row r="74" spans="1:8" ht="14.25" customHeight="1" thickBot="1">
      <c r="A74" s="194"/>
      <c r="B74" s="198"/>
      <c r="C74" s="200" t="s">
        <v>946</v>
      </c>
      <c r="D74" s="224"/>
      <c r="E74" s="199"/>
      <c r="F74" s="221"/>
      <c r="G74" s="224"/>
      <c r="H74" s="225"/>
    </row>
    <row r="75" spans="1:8" ht="14.25" customHeight="1">
      <c r="A75" s="232" t="s">
        <v>62</v>
      </c>
      <c r="B75" s="199" t="s">
        <v>206</v>
      </c>
      <c r="C75" s="220"/>
      <c r="D75" s="224"/>
      <c r="E75" s="199"/>
      <c r="F75" s="221"/>
      <c r="G75" s="224"/>
      <c r="H75" s="225"/>
    </row>
    <row r="76" spans="1:8" ht="14.25" customHeight="1" thickBot="1">
      <c r="A76" s="233"/>
      <c r="B76" s="200" t="s">
        <v>154</v>
      </c>
      <c r="C76" s="221"/>
      <c r="D76" s="224"/>
      <c r="E76" s="199" t="s">
        <v>889</v>
      </c>
      <c r="F76" s="221"/>
      <c r="G76" s="224"/>
      <c r="H76" s="225"/>
    </row>
    <row r="77" spans="1:8" ht="14.25" customHeight="1" thickBot="1">
      <c r="A77" s="194"/>
      <c r="B77" s="196"/>
      <c r="C77" s="221"/>
      <c r="D77" s="224"/>
      <c r="E77" s="199" t="s">
        <v>911</v>
      </c>
      <c r="F77" s="221"/>
      <c r="G77" s="224"/>
      <c r="H77" s="225"/>
    </row>
    <row r="78" spans="1:8" ht="14.25" customHeight="1">
      <c r="A78" s="232" t="s">
        <v>99</v>
      </c>
      <c r="B78" s="201" t="s">
        <v>209</v>
      </c>
      <c r="C78" s="201" t="s">
        <v>883</v>
      </c>
      <c r="D78" s="199"/>
      <c r="E78" s="220" t="s">
        <v>1051</v>
      </c>
      <c r="F78" s="221"/>
      <c r="G78" s="224"/>
      <c r="H78" s="225"/>
    </row>
    <row r="79" spans="1:8" ht="14.25" customHeight="1" thickBot="1">
      <c r="A79" s="233"/>
      <c r="B79" s="202" t="s">
        <v>168</v>
      </c>
      <c r="C79" s="201" t="s">
        <v>910</v>
      </c>
      <c r="D79" s="199"/>
      <c r="E79" s="221"/>
      <c r="F79" s="221"/>
      <c r="G79" s="224"/>
      <c r="H79" s="225"/>
    </row>
    <row r="80" spans="1:8" ht="14.25" customHeight="1" thickBot="1">
      <c r="A80" s="194"/>
      <c r="B80" s="198"/>
      <c r="C80" s="202"/>
      <c r="D80" s="199"/>
      <c r="E80" s="221"/>
      <c r="F80" s="221"/>
      <c r="G80" s="224"/>
      <c r="H80" s="225"/>
    </row>
    <row r="81" spans="1:8" ht="14.25" customHeight="1">
      <c r="A81" s="232" t="s">
        <v>161</v>
      </c>
      <c r="B81" s="199" t="s">
        <v>225</v>
      </c>
      <c r="C81" s="223" t="s">
        <v>1015</v>
      </c>
      <c r="D81" s="199"/>
      <c r="E81" s="221"/>
      <c r="F81" s="221"/>
      <c r="G81" s="224"/>
      <c r="H81" s="225"/>
    </row>
    <row r="82" spans="1:8" ht="14.25" customHeight="1" thickBot="1">
      <c r="A82" s="233"/>
      <c r="B82" s="200" t="s">
        <v>143</v>
      </c>
      <c r="C82" s="224"/>
      <c r="D82" s="199" t="s">
        <v>889</v>
      </c>
      <c r="E82" s="221"/>
      <c r="F82" s="221"/>
      <c r="G82" s="224"/>
      <c r="H82" s="225"/>
    </row>
    <row r="83" spans="1:8" ht="14.25" customHeight="1" thickBot="1">
      <c r="A83" s="194"/>
      <c r="B83" s="196"/>
      <c r="C83" s="224"/>
      <c r="D83" s="199" t="s">
        <v>911</v>
      </c>
      <c r="E83" s="221"/>
      <c r="F83" s="221"/>
      <c r="G83" s="224"/>
      <c r="H83" s="225"/>
    </row>
    <row r="84" spans="1:8" ht="14.25" customHeight="1" thickBot="1">
      <c r="A84" s="203" t="s">
        <v>888</v>
      </c>
      <c r="B84" s="202"/>
      <c r="C84" s="199" t="s">
        <v>889</v>
      </c>
      <c r="D84" s="220" t="s">
        <v>1054</v>
      </c>
      <c r="E84" s="221"/>
      <c r="F84" s="221"/>
      <c r="G84" s="224"/>
      <c r="H84" s="225"/>
    </row>
    <row r="85" spans="1:8" ht="14.25" customHeight="1" thickBot="1">
      <c r="A85" s="194"/>
      <c r="B85" s="198"/>
      <c r="C85" s="200" t="s">
        <v>911</v>
      </c>
      <c r="D85" s="221"/>
      <c r="E85" s="221"/>
      <c r="F85" s="221"/>
      <c r="G85" s="224"/>
      <c r="H85" s="225"/>
    </row>
    <row r="86" spans="1:8" ht="14.25" customHeight="1">
      <c r="A86" s="232" t="s">
        <v>44</v>
      </c>
      <c r="B86" s="199" t="s">
        <v>203</v>
      </c>
      <c r="C86" s="220"/>
      <c r="D86" s="221"/>
      <c r="E86" s="221"/>
      <c r="F86" s="221"/>
      <c r="G86" s="224"/>
      <c r="H86" s="225"/>
    </row>
    <row r="87" spans="1:8" ht="14.25" customHeight="1" thickBot="1">
      <c r="A87" s="233"/>
      <c r="B87" s="200" t="s">
        <v>197</v>
      </c>
      <c r="C87" s="221"/>
      <c r="D87" s="221"/>
      <c r="E87" s="221"/>
      <c r="F87" s="221"/>
      <c r="G87" s="224"/>
      <c r="H87" s="225"/>
    </row>
    <row r="88" spans="1:8" ht="14.25" customHeight="1" thickBot="1">
      <c r="A88" s="194"/>
      <c r="B88" s="196"/>
      <c r="C88" s="221"/>
      <c r="D88" s="221"/>
      <c r="E88" s="221"/>
      <c r="F88" s="221"/>
      <c r="G88" s="224"/>
      <c r="H88" s="226"/>
    </row>
    <row r="89" spans="1:8" ht="14.25" customHeight="1">
      <c r="A89" s="232" t="s">
        <v>42</v>
      </c>
      <c r="B89" s="201" t="s">
        <v>241</v>
      </c>
      <c r="C89" s="201" t="s">
        <v>893</v>
      </c>
      <c r="D89" s="201"/>
      <c r="E89" s="201"/>
      <c r="F89" s="205"/>
      <c r="G89" s="208"/>
      <c r="H89" s="223"/>
    </row>
    <row r="90" spans="1:8" ht="14.25" customHeight="1" thickBot="1">
      <c r="A90" s="233"/>
      <c r="B90" s="202" t="s">
        <v>140</v>
      </c>
      <c r="C90" s="201" t="s">
        <v>920</v>
      </c>
      <c r="D90" s="201"/>
      <c r="E90" s="201"/>
      <c r="F90" s="205"/>
      <c r="G90" s="208"/>
      <c r="H90" s="224"/>
    </row>
    <row r="91" spans="1:8" ht="14.25" customHeight="1" thickBot="1">
      <c r="A91" s="194"/>
      <c r="B91" s="198"/>
      <c r="C91" s="202"/>
      <c r="D91" s="201"/>
      <c r="E91" s="201"/>
      <c r="F91" s="205"/>
      <c r="G91" s="208"/>
      <c r="H91" s="224"/>
    </row>
    <row r="92" spans="1:8" ht="14.25" customHeight="1" thickBot="1">
      <c r="A92" s="203" t="s">
        <v>891</v>
      </c>
      <c r="B92" s="200"/>
      <c r="C92" s="223"/>
      <c r="D92" s="201" t="s">
        <v>1055</v>
      </c>
      <c r="E92" s="201"/>
      <c r="F92" s="205"/>
      <c r="G92" s="208"/>
      <c r="H92" s="224"/>
    </row>
    <row r="93" spans="1:8" ht="14.25" customHeight="1" thickBot="1">
      <c r="A93" s="194"/>
      <c r="B93" s="196"/>
      <c r="C93" s="224"/>
      <c r="D93" s="201" t="s">
        <v>919</v>
      </c>
      <c r="E93" s="201"/>
      <c r="F93" s="205"/>
      <c r="G93" s="208"/>
      <c r="H93" s="224"/>
    </row>
    <row r="94" spans="1:8" ht="14.25" customHeight="1">
      <c r="A94" s="232" t="s">
        <v>159</v>
      </c>
      <c r="B94" s="201" t="s">
        <v>236</v>
      </c>
      <c r="C94" s="199" t="s">
        <v>1055</v>
      </c>
      <c r="D94" s="223" t="s">
        <v>1056</v>
      </c>
      <c r="E94" s="201"/>
      <c r="F94" s="205"/>
      <c r="G94" s="208"/>
      <c r="H94" s="224"/>
    </row>
    <row r="95" spans="1:8" ht="14.25" customHeight="1" thickBot="1">
      <c r="A95" s="233"/>
      <c r="B95" s="202" t="s">
        <v>153</v>
      </c>
      <c r="C95" s="199" t="s">
        <v>919</v>
      </c>
      <c r="D95" s="224"/>
      <c r="E95" s="201"/>
      <c r="F95" s="205"/>
      <c r="G95" s="208"/>
      <c r="H95" s="224"/>
    </row>
    <row r="96" spans="1:8" ht="14.25" customHeight="1" thickBot="1">
      <c r="A96" s="194"/>
      <c r="B96" s="198"/>
      <c r="C96" s="200"/>
      <c r="D96" s="224"/>
      <c r="E96" s="201"/>
      <c r="F96" s="205"/>
      <c r="G96" s="208"/>
      <c r="H96" s="224"/>
    </row>
    <row r="97" spans="1:8" ht="14.25" customHeight="1">
      <c r="A97" s="232" t="s">
        <v>100</v>
      </c>
      <c r="B97" s="199" t="s">
        <v>223</v>
      </c>
      <c r="C97" s="220" t="s">
        <v>1057</v>
      </c>
      <c r="D97" s="224"/>
      <c r="E97" s="201"/>
      <c r="F97" s="205"/>
      <c r="G97" s="208"/>
      <c r="H97" s="224"/>
    </row>
    <row r="98" spans="1:8" ht="14.25" customHeight="1" thickBot="1">
      <c r="A98" s="233"/>
      <c r="B98" s="200" t="s">
        <v>133</v>
      </c>
      <c r="C98" s="221"/>
      <c r="D98" s="224"/>
      <c r="E98" s="201" t="s">
        <v>947</v>
      </c>
      <c r="F98" s="205"/>
      <c r="G98" s="208"/>
      <c r="H98" s="224"/>
    </row>
    <row r="99" spans="1:8" ht="14.25" customHeight="1" thickBot="1">
      <c r="A99" s="194"/>
      <c r="B99" s="196"/>
      <c r="C99" s="221"/>
      <c r="D99" s="224"/>
      <c r="E99" s="201" t="s">
        <v>948</v>
      </c>
      <c r="F99" s="205"/>
      <c r="G99" s="208"/>
      <c r="H99" s="224"/>
    </row>
    <row r="100" spans="1:8" ht="14.25" customHeight="1">
      <c r="A100" s="232" t="s">
        <v>61</v>
      </c>
      <c r="B100" s="201" t="s">
        <v>217</v>
      </c>
      <c r="C100" s="201" t="s">
        <v>947</v>
      </c>
      <c r="D100" s="199"/>
      <c r="E100" s="223" t="s">
        <v>1058</v>
      </c>
      <c r="F100" s="205"/>
      <c r="G100" s="208"/>
      <c r="H100" s="224"/>
    </row>
    <row r="101" spans="1:8" ht="14.25" customHeight="1" thickBot="1">
      <c r="A101" s="233"/>
      <c r="B101" s="202" t="s">
        <v>185</v>
      </c>
      <c r="C101" s="201" t="s">
        <v>948</v>
      </c>
      <c r="D101" s="199"/>
      <c r="E101" s="224"/>
      <c r="F101" s="205"/>
      <c r="G101" s="208"/>
      <c r="H101" s="224"/>
    </row>
    <row r="102" spans="1:8" ht="14.25" customHeight="1" thickBot="1">
      <c r="A102" s="194"/>
      <c r="B102" s="198"/>
      <c r="C102" s="202"/>
      <c r="D102" s="199"/>
      <c r="E102" s="224"/>
      <c r="F102" s="205"/>
      <c r="G102" s="208"/>
      <c r="H102" s="224"/>
    </row>
    <row r="103" spans="1:8" ht="14.25" customHeight="1" thickBot="1">
      <c r="A103" s="203" t="s">
        <v>182</v>
      </c>
      <c r="B103" s="200"/>
      <c r="C103" s="223"/>
      <c r="D103" s="199" t="s">
        <v>947</v>
      </c>
      <c r="E103" s="224"/>
      <c r="F103" s="205"/>
      <c r="G103" s="208"/>
      <c r="H103" s="224"/>
    </row>
    <row r="104" spans="1:8" ht="14.25" customHeight="1" thickBot="1">
      <c r="A104" s="194"/>
      <c r="B104" s="196"/>
      <c r="C104" s="224"/>
      <c r="D104" s="199" t="s">
        <v>948</v>
      </c>
      <c r="E104" s="224"/>
      <c r="F104" s="205"/>
      <c r="G104" s="208"/>
      <c r="H104" s="224"/>
    </row>
    <row r="105" spans="1:8" ht="14.25" customHeight="1" thickBot="1">
      <c r="A105" s="203" t="s">
        <v>192</v>
      </c>
      <c r="B105" s="202"/>
      <c r="C105" s="199" t="s">
        <v>949</v>
      </c>
      <c r="D105" s="220" t="s">
        <v>960</v>
      </c>
      <c r="E105" s="224"/>
      <c r="F105" s="205"/>
      <c r="G105" s="208"/>
      <c r="H105" s="224"/>
    </row>
    <row r="106" spans="1:8" ht="14.25" customHeight="1" thickBot="1">
      <c r="A106" s="194"/>
      <c r="B106" s="198"/>
      <c r="C106" s="200" t="s">
        <v>934</v>
      </c>
      <c r="D106" s="221"/>
      <c r="E106" s="224"/>
      <c r="F106" s="205"/>
      <c r="G106" s="208"/>
      <c r="H106" s="224"/>
    </row>
    <row r="107" spans="1:8" ht="14.25" customHeight="1">
      <c r="A107" s="232" t="s">
        <v>55</v>
      </c>
      <c r="B107" s="199" t="s">
        <v>212</v>
      </c>
      <c r="C107" s="220"/>
      <c r="D107" s="221"/>
      <c r="E107" s="224"/>
      <c r="F107" s="205"/>
      <c r="G107" s="208"/>
      <c r="H107" s="224"/>
    </row>
    <row r="108" spans="1:8" ht="14.25" customHeight="1" thickBot="1">
      <c r="A108" s="233"/>
      <c r="B108" s="200" t="s">
        <v>131</v>
      </c>
      <c r="C108" s="221"/>
      <c r="D108" s="221"/>
      <c r="E108" s="224"/>
      <c r="F108" s="205" t="s">
        <v>930</v>
      </c>
      <c r="G108" s="208"/>
      <c r="H108" s="224"/>
    </row>
    <row r="109" spans="1:8" ht="14.25" customHeight="1" thickBot="1">
      <c r="A109" s="194"/>
      <c r="B109" s="196"/>
      <c r="C109" s="221"/>
      <c r="D109" s="221"/>
      <c r="E109" s="224"/>
      <c r="F109" s="205" t="s">
        <v>950</v>
      </c>
      <c r="G109" s="208"/>
      <c r="H109" s="224"/>
    </row>
    <row r="110" spans="1:8" ht="14.25" customHeight="1">
      <c r="A110" s="232" t="s">
        <v>51</v>
      </c>
      <c r="B110" s="201" t="s">
        <v>216</v>
      </c>
      <c r="C110" s="201" t="s">
        <v>930</v>
      </c>
      <c r="D110" s="201"/>
      <c r="E110" s="199"/>
      <c r="F110" s="223" t="s">
        <v>981</v>
      </c>
      <c r="G110" s="208"/>
      <c r="H110" s="224"/>
    </row>
    <row r="111" spans="1:8" ht="14.25" customHeight="1" thickBot="1">
      <c r="A111" s="233"/>
      <c r="B111" s="202" t="s">
        <v>158</v>
      </c>
      <c r="C111" s="201" t="s">
        <v>950</v>
      </c>
      <c r="D111" s="201"/>
      <c r="E111" s="199"/>
      <c r="F111" s="224"/>
      <c r="G111" s="208"/>
      <c r="H111" s="224"/>
    </row>
    <row r="112" spans="1:8" ht="14.25" customHeight="1" thickBot="1">
      <c r="A112" s="194"/>
      <c r="B112" s="198"/>
      <c r="C112" s="202"/>
      <c r="D112" s="201"/>
      <c r="E112" s="199"/>
      <c r="F112" s="224"/>
      <c r="G112" s="208"/>
      <c r="H112" s="224"/>
    </row>
    <row r="113" spans="1:8" ht="14.25" customHeight="1" thickBot="1">
      <c r="A113" s="203" t="s">
        <v>894</v>
      </c>
      <c r="B113" s="200"/>
      <c r="C113" s="223"/>
      <c r="D113" s="201" t="s">
        <v>930</v>
      </c>
      <c r="E113" s="199"/>
      <c r="F113" s="224"/>
      <c r="G113" s="208"/>
      <c r="H113" s="224"/>
    </row>
    <row r="114" spans="1:8" ht="14.25" customHeight="1" thickBot="1">
      <c r="A114" s="194"/>
      <c r="B114" s="196"/>
      <c r="C114" s="224"/>
      <c r="D114" s="201" t="s">
        <v>950</v>
      </c>
      <c r="E114" s="199"/>
      <c r="F114" s="224"/>
      <c r="G114" s="208"/>
      <c r="H114" s="224"/>
    </row>
    <row r="115" spans="1:8" ht="14.25" customHeight="1" thickBot="1">
      <c r="A115" s="203" t="s">
        <v>175</v>
      </c>
      <c r="B115" s="202"/>
      <c r="C115" s="199" t="s">
        <v>951</v>
      </c>
      <c r="D115" s="223" t="s">
        <v>1043</v>
      </c>
      <c r="E115" s="199"/>
      <c r="F115" s="224"/>
      <c r="G115" s="208"/>
      <c r="H115" s="224"/>
    </row>
    <row r="116" spans="1:8" ht="14.25" customHeight="1" thickBot="1">
      <c r="A116" s="194"/>
      <c r="B116" s="198"/>
      <c r="C116" s="200" t="s">
        <v>932</v>
      </c>
      <c r="D116" s="224"/>
      <c r="E116" s="199"/>
      <c r="F116" s="224"/>
      <c r="G116" s="208"/>
      <c r="H116" s="224"/>
    </row>
    <row r="117" spans="1:8" ht="14.25" customHeight="1">
      <c r="A117" s="232" t="s">
        <v>64</v>
      </c>
      <c r="B117" s="199" t="s">
        <v>238</v>
      </c>
      <c r="C117" s="220"/>
      <c r="D117" s="224"/>
      <c r="E117" s="199"/>
      <c r="F117" s="224"/>
      <c r="G117" s="208"/>
      <c r="H117" s="224"/>
    </row>
    <row r="118" spans="1:8" ht="14.25" customHeight="1" thickBot="1">
      <c r="A118" s="233"/>
      <c r="B118" s="200" t="s">
        <v>128</v>
      </c>
      <c r="C118" s="221"/>
      <c r="D118" s="224"/>
      <c r="E118" s="199" t="s">
        <v>930</v>
      </c>
      <c r="F118" s="224"/>
      <c r="G118" s="208"/>
      <c r="H118" s="224"/>
    </row>
    <row r="119" spans="1:8" ht="14.25" customHeight="1" thickBot="1">
      <c r="A119" s="194"/>
      <c r="B119" s="196"/>
      <c r="C119" s="221"/>
      <c r="D119" s="224"/>
      <c r="E119" s="199" t="s">
        <v>950</v>
      </c>
      <c r="F119" s="224"/>
      <c r="G119" s="208"/>
      <c r="H119" s="224"/>
    </row>
    <row r="120" spans="1:8" ht="14.25" customHeight="1">
      <c r="A120" s="232" t="s">
        <v>69</v>
      </c>
      <c r="B120" s="201" t="s">
        <v>220</v>
      </c>
      <c r="C120" s="201" t="s">
        <v>890</v>
      </c>
      <c r="D120" s="199"/>
      <c r="E120" s="220" t="s">
        <v>1059</v>
      </c>
      <c r="F120" s="224"/>
      <c r="G120" s="208"/>
      <c r="H120" s="224"/>
    </row>
    <row r="121" spans="1:8" ht="14.25" customHeight="1" thickBot="1">
      <c r="A121" s="233"/>
      <c r="B121" s="202" t="s">
        <v>189</v>
      </c>
      <c r="C121" s="201" t="s">
        <v>936</v>
      </c>
      <c r="D121" s="199"/>
      <c r="E121" s="221"/>
      <c r="F121" s="224"/>
      <c r="G121" s="208"/>
      <c r="H121" s="224"/>
    </row>
    <row r="122" spans="1:8" ht="14.25" customHeight="1" thickBot="1">
      <c r="A122" s="194"/>
      <c r="B122" s="198"/>
      <c r="C122" s="202"/>
      <c r="D122" s="199"/>
      <c r="E122" s="221"/>
      <c r="F122" s="224"/>
      <c r="G122" s="208"/>
      <c r="H122" s="224"/>
    </row>
    <row r="123" spans="1:8" ht="14.25" customHeight="1">
      <c r="A123" s="232" t="s">
        <v>165</v>
      </c>
      <c r="B123" s="199" t="s">
        <v>231</v>
      </c>
      <c r="C123" s="223" t="s">
        <v>1060</v>
      </c>
      <c r="D123" s="199"/>
      <c r="E123" s="221"/>
      <c r="F123" s="224"/>
      <c r="G123" s="208"/>
      <c r="H123" s="224"/>
    </row>
    <row r="124" spans="1:8" ht="14.25" customHeight="1" thickBot="1">
      <c r="A124" s="233"/>
      <c r="B124" s="200" t="s">
        <v>127</v>
      </c>
      <c r="C124" s="224"/>
      <c r="D124" s="199" t="s">
        <v>890</v>
      </c>
      <c r="E124" s="221"/>
      <c r="F124" s="224"/>
      <c r="G124" s="208"/>
      <c r="H124" s="224"/>
    </row>
    <row r="125" spans="1:8" ht="14.25" customHeight="1" thickBot="1">
      <c r="A125" s="194"/>
      <c r="B125" s="196"/>
      <c r="C125" s="224"/>
      <c r="D125" s="199" t="s">
        <v>936</v>
      </c>
      <c r="E125" s="221"/>
      <c r="F125" s="224"/>
      <c r="G125" s="208"/>
      <c r="H125" s="224"/>
    </row>
    <row r="126" spans="1:8" ht="14.25" customHeight="1" thickBot="1">
      <c r="A126" s="203" t="s">
        <v>895</v>
      </c>
      <c r="B126" s="202"/>
      <c r="C126" s="199" t="s">
        <v>880</v>
      </c>
      <c r="D126" s="220" t="s">
        <v>1061</v>
      </c>
      <c r="E126" s="221"/>
      <c r="F126" s="224"/>
      <c r="G126" s="208"/>
      <c r="H126" s="224"/>
    </row>
    <row r="127" spans="1:8" ht="14.25" customHeight="1" thickBot="1">
      <c r="A127" s="194"/>
      <c r="B127" s="198"/>
      <c r="C127" s="200" t="s">
        <v>915</v>
      </c>
      <c r="D127" s="221"/>
      <c r="E127" s="221"/>
      <c r="F127" s="224"/>
      <c r="G127" s="208"/>
      <c r="H127" s="224"/>
    </row>
    <row r="128" spans="1:8" ht="14.25" customHeight="1">
      <c r="A128" s="232" t="s">
        <v>46</v>
      </c>
      <c r="B128" s="199" t="s">
        <v>233</v>
      </c>
      <c r="C128" s="220"/>
      <c r="D128" s="221"/>
      <c r="E128" s="221"/>
      <c r="F128" s="224"/>
      <c r="G128" s="208"/>
      <c r="H128" s="224"/>
    </row>
    <row r="129" spans="1:8" ht="14.25" customHeight="1" thickBot="1">
      <c r="A129" s="233"/>
      <c r="B129" s="200" t="s">
        <v>195</v>
      </c>
      <c r="C129" s="221"/>
      <c r="D129" s="221"/>
      <c r="E129" s="221"/>
      <c r="F129" s="224"/>
      <c r="G129" s="208" t="s">
        <v>930</v>
      </c>
      <c r="H129" s="224"/>
    </row>
    <row r="130" spans="1:8" ht="14.25" customHeight="1" thickBot="1">
      <c r="A130" s="194"/>
      <c r="B130" s="196"/>
      <c r="C130" s="221"/>
      <c r="D130" s="221"/>
      <c r="E130" s="221"/>
      <c r="F130" s="224"/>
      <c r="G130" s="208" t="s">
        <v>950</v>
      </c>
      <c r="H130" s="224"/>
    </row>
    <row r="131" spans="1:8" ht="14.25" customHeight="1">
      <c r="A131" s="232" t="s">
        <v>47</v>
      </c>
      <c r="B131" s="201" t="s">
        <v>234</v>
      </c>
      <c r="C131" s="201" t="s">
        <v>896</v>
      </c>
      <c r="D131" s="201"/>
      <c r="E131" s="201"/>
      <c r="F131" s="208"/>
      <c r="G131" s="220" t="s">
        <v>1213</v>
      </c>
      <c r="H131" s="224"/>
    </row>
    <row r="132" spans="1:8" ht="14.25" customHeight="1" thickBot="1">
      <c r="A132" s="233"/>
      <c r="B132" s="202" t="s">
        <v>178</v>
      </c>
      <c r="C132" s="201" t="s">
        <v>923</v>
      </c>
      <c r="D132" s="201"/>
      <c r="E132" s="201"/>
      <c r="F132" s="208"/>
      <c r="G132" s="221"/>
      <c r="H132" s="224"/>
    </row>
    <row r="133" spans="1:8" ht="14.25" customHeight="1" thickBot="1">
      <c r="A133" s="194"/>
      <c r="B133" s="198"/>
      <c r="C133" s="202"/>
      <c r="D133" s="201"/>
      <c r="E133" s="201"/>
      <c r="F133" s="208"/>
      <c r="G133" s="221"/>
      <c r="H133" s="224"/>
    </row>
    <row r="134" spans="1:8" ht="14.25" customHeight="1" thickBot="1">
      <c r="A134" s="203" t="s">
        <v>898</v>
      </c>
      <c r="B134" s="200"/>
      <c r="C134" s="223"/>
      <c r="D134" s="201" t="s">
        <v>896</v>
      </c>
      <c r="E134" s="201"/>
      <c r="F134" s="208"/>
      <c r="G134" s="221"/>
      <c r="H134" s="224"/>
    </row>
    <row r="135" spans="1:8" ht="14.25" customHeight="1" thickBot="1">
      <c r="A135" s="194"/>
      <c r="B135" s="196"/>
      <c r="C135" s="224"/>
      <c r="D135" s="201" t="s">
        <v>923</v>
      </c>
      <c r="E135" s="201"/>
      <c r="F135" s="208"/>
      <c r="G135" s="221"/>
      <c r="H135" s="224"/>
    </row>
    <row r="136" spans="1:8" ht="14.25" customHeight="1">
      <c r="A136" s="232" t="s">
        <v>167</v>
      </c>
      <c r="B136" s="201" t="s">
        <v>211</v>
      </c>
      <c r="C136" s="199" t="s">
        <v>1062</v>
      </c>
      <c r="D136" s="223" t="s">
        <v>1063</v>
      </c>
      <c r="E136" s="201"/>
      <c r="F136" s="208"/>
      <c r="G136" s="221"/>
      <c r="H136" s="224"/>
    </row>
    <row r="137" spans="1:8" ht="14.25" customHeight="1" thickBot="1">
      <c r="A137" s="233"/>
      <c r="B137" s="202" t="s">
        <v>172</v>
      </c>
      <c r="C137" s="199" t="s">
        <v>909</v>
      </c>
      <c r="D137" s="224"/>
      <c r="E137" s="201"/>
      <c r="F137" s="208"/>
      <c r="G137" s="221"/>
      <c r="H137" s="224"/>
    </row>
    <row r="138" spans="1:8" ht="14.25" customHeight="1" thickBot="1">
      <c r="A138" s="194"/>
      <c r="B138" s="198"/>
      <c r="C138" s="200"/>
      <c r="D138" s="224"/>
      <c r="E138" s="201"/>
      <c r="F138" s="208"/>
      <c r="G138" s="221"/>
      <c r="H138" s="224"/>
    </row>
    <row r="139" spans="1:8" ht="14.25" customHeight="1">
      <c r="A139" s="232" t="s">
        <v>68</v>
      </c>
      <c r="B139" s="199" t="s">
        <v>202</v>
      </c>
      <c r="C139" s="220" t="s">
        <v>1064</v>
      </c>
      <c r="D139" s="224"/>
      <c r="E139" s="201"/>
      <c r="F139" s="208"/>
      <c r="G139" s="221"/>
      <c r="H139" s="224"/>
    </row>
    <row r="140" spans="1:8" ht="14.25" customHeight="1" thickBot="1">
      <c r="A140" s="233"/>
      <c r="B140" s="200" t="s">
        <v>183</v>
      </c>
      <c r="C140" s="221"/>
      <c r="D140" s="224"/>
      <c r="E140" s="201" t="s">
        <v>896</v>
      </c>
      <c r="F140" s="208"/>
      <c r="G140" s="221"/>
      <c r="H140" s="224"/>
    </row>
    <row r="141" spans="1:8" ht="14.25" customHeight="1" thickBot="1">
      <c r="A141" s="194"/>
      <c r="B141" s="196"/>
      <c r="C141" s="221"/>
      <c r="D141" s="224"/>
      <c r="E141" s="201" t="s">
        <v>923</v>
      </c>
      <c r="F141" s="208"/>
      <c r="G141" s="221"/>
      <c r="H141" s="224"/>
    </row>
    <row r="142" spans="1:8" ht="14.25" customHeight="1">
      <c r="A142" s="232" t="s">
        <v>65</v>
      </c>
      <c r="B142" s="201" t="s">
        <v>229</v>
      </c>
      <c r="C142" s="201" t="s">
        <v>900</v>
      </c>
      <c r="D142" s="199"/>
      <c r="E142" s="223" t="s">
        <v>1065</v>
      </c>
      <c r="F142" s="208"/>
      <c r="G142" s="221"/>
      <c r="H142" s="224"/>
    </row>
    <row r="143" spans="1:8" ht="14.25" customHeight="1" thickBot="1">
      <c r="A143" s="233"/>
      <c r="B143" s="202" t="s">
        <v>187</v>
      </c>
      <c r="C143" s="201" t="s">
        <v>952</v>
      </c>
      <c r="D143" s="199"/>
      <c r="E143" s="224"/>
      <c r="F143" s="208"/>
      <c r="G143" s="221"/>
      <c r="H143" s="224"/>
    </row>
    <row r="144" spans="1:8" ht="14.25" customHeight="1" thickBot="1">
      <c r="A144" s="194"/>
      <c r="B144" s="198"/>
      <c r="C144" s="202"/>
      <c r="D144" s="199"/>
      <c r="E144" s="224"/>
      <c r="F144" s="208"/>
      <c r="G144" s="221"/>
      <c r="H144" s="224"/>
    </row>
    <row r="145" spans="1:8" ht="14.25" customHeight="1" thickBot="1">
      <c r="A145" s="203" t="s">
        <v>173</v>
      </c>
      <c r="B145" s="200"/>
      <c r="C145" s="223"/>
      <c r="D145" s="199" t="s">
        <v>900</v>
      </c>
      <c r="E145" s="224"/>
      <c r="F145" s="208"/>
      <c r="G145" s="221"/>
      <c r="H145" s="224"/>
    </row>
    <row r="146" spans="1:8" ht="14.25" customHeight="1" thickBot="1">
      <c r="A146" s="194"/>
      <c r="B146" s="196"/>
      <c r="C146" s="224"/>
      <c r="D146" s="199" t="s">
        <v>952</v>
      </c>
      <c r="E146" s="224"/>
      <c r="F146" s="208"/>
      <c r="G146" s="221"/>
      <c r="H146" s="224"/>
    </row>
    <row r="147" spans="1:8" ht="14.25" customHeight="1" thickBot="1">
      <c r="A147" s="203" t="s">
        <v>899</v>
      </c>
      <c r="B147" s="202"/>
      <c r="C147" s="199" t="s">
        <v>953</v>
      </c>
      <c r="D147" s="220" t="s">
        <v>1066</v>
      </c>
      <c r="E147" s="224"/>
      <c r="F147" s="208"/>
      <c r="G147" s="221"/>
      <c r="H147" s="224"/>
    </row>
    <row r="148" spans="1:8" ht="14.25" customHeight="1" thickBot="1">
      <c r="A148" s="194"/>
      <c r="B148" s="198"/>
      <c r="C148" s="200" t="s">
        <v>918</v>
      </c>
      <c r="D148" s="221"/>
      <c r="E148" s="224"/>
      <c r="F148" s="208"/>
      <c r="G148" s="221"/>
      <c r="H148" s="224"/>
    </row>
    <row r="149" spans="1:8" ht="14.25" customHeight="1">
      <c r="A149" s="232" t="s">
        <v>50</v>
      </c>
      <c r="B149" s="199" t="s">
        <v>232</v>
      </c>
      <c r="C149" s="220"/>
      <c r="D149" s="221"/>
      <c r="E149" s="224"/>
      <c r="F149" s="208"/>
      <c r="G149" s="221"/>
      <c r="H149" s="224"/>
    </row>
    <row r="150" spans="1:8" ht="14.25" customHeight="1" thickBot="1">
      <c r="A150" s="233"/>
      <c r="B150" s="200" t="s">
        <v>193</v>
      </c>
      <c r="C150" s="221"/>
      <c r="D150" s="221"/>
      <c r="E150" s="224"/>
      <c r="F150" s="208" t="s">
        <v>897</v>
      </c>
      <c r="G150" s="221"/>
      <c r="H150" s="224"/>
    </row>
    <row r="151" spans="1:8" ht="14.25" customHeight="1" thickBot="1">
      <c r="A151" s="194"/>
      <c r="B151" s="196"/>
      <c r="C151" s="221"/>
      <c r="D151" s="221"/>
      <c r="E151" s="224"/>
      <c r="F151" s="208" t="s">
        <v>906</v>
      </c>
      <c r="G151" s="221"/>
      <c r="H151" s="224"/>
    </row>
    <row r="152" spans="1:8" ht="14.25" customHeight="1">
      <c r="A152" s="232" t="s">
        <v>57</v>
      </c>
      <c r="B152" s="201" t="s">
        <v>219</v>
      </c>
      <c r="C152" s="201" t="s">
        <v>954</v>
      </c>
      <c r="D152" s="201"/>
      <c r="E152" s="199"/>
      <c r="F152" s="220" t="s">
        <v>1200</v>
      </c>
      <c r="G152" s="221"/>
      <c r="H152" s="224"/>
    </row>
    <row r="153" spans="1:8" ht="14.25" customHeight="1" thickBot="1">
      <c r="A153" s="233"/>
      <c r="B153" s="202" t="s">
        <v>162</v>
      </c>
      <c r="C153" s="201" t="s">
        <v>935</v>
      </c>
      <c r="D153" s="201"/>
      <c r="E153" s="199"/>
      <c r="F153" s="221"/>
      <c r="G153" s="221"/>
      <c r="H153" s="224"/>
    </row>
    <row r="154" spans="1:8" ht="14.25" customHeight="1" thickBot="1">
      <c r="A154" s="194"/>
      <c r="B154" s="198"/>
      <c r="C154" s="202"/>
      <c r="D154" s="201"/>
      <c r="E154" s="199"/>
      <c r="F154" s="221"/>
      <c r="G154" s="221"/>
      <c r="H154" s="224"/>
    </row>
    <row r="155" spans="1:8" ht="14.25" customHeight="1" thickBot="1">
      <c r="A155" s="203" t="s">
        <v>190</v>
      </c>
      <c r="B155" s="200"/>
      <c r="C155" s="223"/>
      <c r="D155" s="201" t="s">
        <v>954</v>
      </c>
      <c r="E155" s="199"/>
      <c r="F155" s="221"/>
      <c r="G155" s="221"/>
      <c r="H155" s="224"/>
    </row>
    <row r="156" spans="1:8" ht="14.25" customHeight="1" thickBot="1">
      <c r="A156" s="194"/>
      <c r="B156" s="196"/>
      <c r="C156" s="224"/>
      <c r="D156" s="201" t="s">
        <v>935</v>
      </c>
      <c r="E156" s="199"/>
      <c r="F156" s="221"/>
      <c r="G156" s="221"/>
      <c r="H156" s="224"/>
    </row>
    <row r="157" spans="1:8" ht="14.25" customHeight="1" thickBot="1">
      <c r="A157" s="203" t="s">
        <v>184</v>
      </c>
      <c r="B157" s="202"/>
      <c r="C157" s="199" t="s">
        <v>955</v>
      </c>
      <c r="D157" s="223" t="s">
        <v>1067</v>
      </c>
      <c r="E157" s="199"/>
      <c r="F157" s="221"/>
      <c r="G157" s="221"/>
      <c r="H157" s="224"/>
    </row>
    <row r="158" spans="1:8" ht="14.25" customHeight="1" thickBot="1">
      <c r="A158" s="194"/>
      <c r="B158" s="198"/>
      <c r="C158" s="200" t="s">
        <v>956</v>
      </c>
      <c r="D158" s="224"/>
      <c r="E158" s="199"/>
      <c r="F158" s="221"/>
      <c r="G158" s="221"/>
      <c r="H158" s="224"/>
    </row>
    <row r="159" spans="1:8" ht="14.25" customHeight="1">
      <c r="A159" s="232" t="s">
        <v>60</v>
      </c>
      <c r="B159" s="199" t="s">
        <v>239</v>
      </c>
      <c r="C159" s="220"/>
      <c r="D159" s="224"/>
      <c r="E159" s="199"/>
      <c r="F159" s="221"/>
      <c r="G159" s="221"/>
      <c r="H159" s="224"/>
    </row>
    <row r="160" spans="1:8" ht="14.25" customHeight="1" thickBot="1">
      <c r="A160" s="233"/>
      <c r="B160" s="200" t="s">
        <v>129</v>
      </c>
      <c r="C160" s="221"/>
      <c r="D160" s="224"/>
      <c r="E160" s="199" t="s">
        <v>897</v>
      </c>
      <c r="F160" s="221"/>
      <c r="G160" s="221"/>
      <c r="H160" s="224"/>
    </row>
    <row r="161" spans="1:8" ht="14.25" customHeight="1" thickBot="1">
      <c r="A161" s="194"/>
      <c r="B161" s="196"/>
      <c r="C161" s="221"/>
      <c r="D161" s="224"/>
      <c r="E161" s="199" t="s">
        <v>906</v>
      </c>
      <c r="F161" s="221"/>
      <c r="G161" s="221"/>
      <c r="H161" s="224"/>
    </row>
    <row r="162" spans="1:8" ht="14.25" customHeight="1">
      <c r="A162" s="232" t="s">
        <v>101</v>
      </c>
      <c r="B162" s="201" t="s">
        <v>224</v>
      </c>
      <c r="C162" s="201" t="s">
        <v>967</v>
      </c>
      <c r="D162" s="199"/>
      <c r="E162" s="220" t="s">
        <v>1069</v>
      </c>
      <c r="F162" s="221"/>
      <c r="G162" s="221"/>
      <c r="H162" s="224"/>
    </row>
    <row r="163" spans="1:8" ht="14.25" customHeight="1" thickBot="1">
      <c r="A163" s="233"/>
      <c r="B163" s="202" t="s">
        <v>132</v>
      </c>
      <c r="C163" s="201" t="s">
        <v>1068</v>
      </c>
      <c r="D163" s="199"/>
      <c r="E163" s="221"/>
      <c r="F163" s="221"/>
      <c r="G163" s="221"/>
      <c r="H163" s="224"/>
    </row>
    <row r="164" spans="1:8" ht="14.25" customHeight="1" thickBot="1">
      <c r="A164" s="194"/>
      <c r="B164" s="198"/>
      <c r="C164" s="202"/>
      <c r="D164" s="199"/>
      <c r="E164" s="221"/>
      <c r="F164" s="221"/>
      <c r="G164" s="221"/>
      <c r="H164" s="224"/>
    </row>
    <row r="165" spans="1:8" ht="14.25" customHeight="1">
      <c r="A165" s="232" t="s">
        <v>157</v>
      </c>
      <c r="B165" s="199" t="s">
        <v>215</v>
      </c>
      <c r="C165" s="223" t="s">
        <v>1070</v>
      </c>
      <c r="D165" s="199"/>
      <c r="E165" s="221"/>
      <c r="F165" s="221"/>
      <c r="G165" s="221"/>
      <c r="H165" s="224"/>
    </row>
    <row r="166" spans="1:8" ht="14.25" customHeight="1" thickBot="1">
      <c r="A166" s="233"/>
      <c r="B166" s="200" t="s">
        <v>904</v>
      </c>
      <c r="C166" s="224"/>
      <c r="D166" s="199" t="s">
        <v>897</v>
      </c>
      <c r="E166" s="221"/>
      <c r="F166" s="221"/>
      <c r="G166" s="221"/>
      <c r="H166" s="224"/>
    </row>
    <row r="167" spans="1:8" ht="14.25" customHeight="1" thickBot="1">
      <c r="A167" s="194"/>
      <c r="B167" s="196"/>
      <c r="C167" s="224"/>
      <c r="D167" s="199" t="s">
        <v>906</v>
      </c>
      <c r="E167" s="221"/>
      <c r="F167" s="221"/>
      <c r="G167" s="221"/>
      <c r="H167" s="224"/>
    </row>
    <row r="168" spans="1:8" ht="14.25" customHeight="1" thickBot="1">
      <c r="A168" s="203" t="s">
        <v>902</v>
      </c>
      <c r="B168" s="202"/>
      <c r="C168" s="199" t="s">
        <v>897</v>
      </c>
      <c r="D168" s="220" t="s">
        <v>1071</v>
      </c>
      <c r="E168" s="221"/>
      <c r="F168" s="221"/>
      <c r="G168" s="221"/>
      <c r="H168" s="224"/>
    </row>
    <row r="169" spans="1:8" ht="14.25" customHeight="1" thickBot="1">
      <c r="A169" s="194"/>
      <c r="B169" s="198"/>
      <c r="C169" s="200" t="s">
        <v>906</v>
      </c>
      <c r="D169" s="221"/>
      <c r="E169" s="221"/>
      <c r="F169" s="221"/>
      <c r="G169" s="221"/>
      <c r="H169" s="224"/>
    </row>
    <row r="170" spans="1:8" ht="14.25" customHeight="1">
      <c r="A170" s="232" t="s">
        <v>41</v>
      </c>
      <c r="B170" s="199" t="s">
        <v>243</v>
      </c>
      <c r="C170" s="220"/>
      <c r="D170" s="221"/>
      <c r="E170" s="221"/>
      <c r="F170" s="221"/>
      <c r="G170" s="221"/>
      <c r="H170" s="224"/>
    </row>
    <row r="171" spans="1:8" ht="14.25" customHeight="1" thickBot="1">
      <c r="A171" s="233"/>
      <c r="B171" s="200" t="s">
        <v>148</v>
      </c>
      <c r="C171" s="221"/>
      <c r="D171" s="221"/>
      <c r="E171" s="221"/>
      <c r="F171" s="221"/>
      <c r="G171" s="221"/>
      <c r="H171" s="224"/>
    </row>
    <row r="172" spans="1:8" ht="14.25" customHeight="1" thickBot="1">
      <c r="A172" s="195"/>
      <c r="B172" s="197"/>
      <c r="C172" s="222"/>
      <c r="D172" s="222"/>
      <c r="E172" s="222"/>
      <c r="F172" s="222"/>
      <c r="G172" s="222"/>
      <c r="H172" s="229"/>
    </row>
  </sheetData>
  <sheetProtection/>
  <mergeCells count="106">
    <mergeCell ref="A1:H1"/>
    <mergeCell ref="A3:H3"/>
    <mergeCell ref="E162:E172"/>
    <mergeCell ref="A165:A166"/>
    <mergeCell ref="C165:C167"/>
    <mergeCell ref="D168:D172"/>
    <mergeCell ref="A170:A171"/>
    <mergeCell ref="C170:C172"/>
    <mergeCell ref="A152:A153"/>
    <mergeCell ref="F152:F172"/>
    <mergeCell ref="C155:C156"/>
    <mergeCell ref="D157:D161"/>
    <mergeCell ref="A159:A160"/>
    <mergeCell ref="C159:C161"/>
    <mergeCell ref="A162:A163"/>
    <mergeCell ref="A142:A143"/>
    <mergeCell ref="E142:E151"/>
    <mergeCell ref="C145:C146"/>
    <mergeCell ref="D147:D151"/>
    <mergeCell ref="A149:A150"/>
    <mergeCell ref="C149:C151"/>
    <mergeCell ref="A128:A129"/>
    <mergeCell ref="C128:C130"/>
    <mergeCell ref="A131:A132"/>
    <mergeCell ref="G131:G172"/>
    <mergeCell ref="C134:C135"/>
    <mergeCell ref="A136:A137"/>
    <mergeCell ref="D136:D141"/>
    <mergeCell ref="A139:A140"/>
    <mergeCell ref="C139:C141"/>
    <mergeCell ref="F110:F130"/>
    <mergeCell ref="C113:C114"/>
    <mergeCell ref="D115:D119"/>
    <mergeCell ref="A117:A118"/>
    <mergeCell ref="C117:C119"/>
    <mergeCell ref="A120:A121"/>
    <mergeCell ref="E120:E130"/>
    <mergeCell ref="A123:A124"/>
    <mergeCell ref="C123:C125"/>
    <mergeCell ref="D126:D130"/>
    <mergeCell ref="E100:E109"/>
    <mergeCell ref="C103:C104"/>
    <mergeCell ref="D105:D109"/>
    <mergeCell ref="A107:A108"/>
    <mergeCell ref="C107:C109"/>
    <mergeCell ref="A110:A111"/>
    <mergeCell ref="A89:A90"/>
    <mergeCell ref="H89:H172"/>
    <mergeCell ref="C92:C93"/>
    <mergeCell ref="A94:A95"/>
    <mergeCell ref="D94:D99"/>
    <mergeCell ref="A97:A98"/>
    <mergeCell ref="C97:C99"/>
    <mergeCell ref="A100:A101"/>
    <mergeCell ref="A78:A79"/>
    <mergeCell ref="E78:E88"/>
    <mergeCell ref="A81:A82"/>
    <mergeCell ref="C81:C83"/>
    <mergeCell ref="D84:D88"/>
    <mergeCell ref="A86:A87"/>
    <mergeCell ref="C86:C88"/>
    <mergeCell ref="C61:C62"/>
    <mergeCell ref="D63:D67"/>
    <mergeCell ref="A65:A66"/>
    <mergeCell ref="C65:C67"/>
    <mergeCell ref="A68:A69"/>
    <mergeCell ref="F68:F88"/>
    <mergeCell ref="C71:C72"/>
    <mergeCell ref="D73:D77"/>
    <mergeCell ref="A75:A76"/>
    <mergeCell ref="C75:C77"/>
    <mergeCell ref="A47:A48"/>
    <mergeCell ref="G47:G88"/>
    <mergeCell ref="C50:C51"/>
    <mergeCell ref="A52:A53"/>
    <mergeCell ref="D52:D57"/>
    <mergeCell ref="A55:A56"/>
    <mergeCell ref="C55:C57"/>
    <mergeCell ref="A58:A59"/>
    <mergeCell ref="E58:E67"/>
    <mergeCell ref="A34:A35"/>
    <mergeCell ref="C34:C36"/>
    <mergeCell ref="A37:A38"/>
    <mergeCell ref="E37:E46"/>
    <mergeCell ref="C40:C41"/>
    <mergeCell ref="D42:D46"/>
    <mergeCell ref="A44:A45"/>
    <mergeCell ref="C44:C46"/>
    <mergeCell ref="H6:H88"/>
    <mergeCell ref="C9:C10"/>
    <mergeCell ref="A11:A12"/>
    <mergeCell ref="D11:D16"/>
    <mergeCell ref="A14:A15"/>
    <mergeCell ref="C14:C16"/>
    <mergeCell ref="A17:A18"/>
    <mergeCell ref="E17:E26"/>
    <mergeCell ref="A27:A28"/>
    <mergeCell ref="F27:F46"/>
    <mergeCell ref="A5:E5"/>
    <mergeCell ref="A6:A7"/>
    <mergeCell ref="C20:C21"/>
    <mergeCell ref="D22:D26"/>
    <mergeCell ref="A24:A25"/>
    <mergeCell ref="C24:C26"/>
    <mergeCell ref="C30:C31"/>
    <mergeCell ref="D32:D36"/>
  </mergeCells>
  <printOptions/>
  <pageMargins left="0.3937007874015748" right="0.2362204724409449" top="0.2362204724409449" bottom="0.1968503937007874" header="0.2362204724409449" footer="0.1968503937007874"/>
  <pageSetup fitToHeight="2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3.75390625" style="0" customWidth="1"/>
    <col min="3" max="3" width="30.75390625" style="0" customWidth="1"/>
    <col min="6" max="6" width="26.00390625" style="0" customWidth="1"/>
    <col min="7" max="8" width="15.25390625" style="0" customWidth="1"/>
  </cols>
  <sheetData>
    <row r="1" spans="1:9" ht="23.25">
      <c r="A1" s="234" t="s">
        <v>71</v>
      </c>
      <c r="B1" s="234"/>
      <c r="C1" s="234"/>
      <c r="D1" s="234"/>
      <c r="E1" s="234"/>
      <c r="F1" s="234"/>
      <c r="G1" s="234"/>
      <c r="H1" s="234"/>
      <c r="I1" s="234"/>
    </row>
    <row r="2" spans="1:9" ht="23.25">
      <c r="A2" s="234" t="s">
        <v>96</v>
      </c>
      <c r="B2" s="234"/>
      <c r="C2" s="234"/>
      <c r="D2" s="234"/>
      <c r="E2" s="234"/>
      <c r="F2" s="234"/>
      <c r="G2" s="234"/>
      <c r="H2" s="234"/>
      <c r="I2" s="234"/>
    </row>
    <row r="3" spans="1:9" ht="21">
      <c r="A3" s="20" t="s">
        <v>36</v>
      </c>
      <c r="B3" s="19"/>
      <c r="C3" s="19" t="s">
        <v>37</v>
      </c>
      <c r="D3" s="19" t="s">
        <v>38</v>
      </c>
      <c r="E3" s="19" t="s">
        <v>39</v>
      </c>
      <c r="F3" s="19" t="s">
        <v>70</v>
      </c>
      <c r="G3" s="19" t="s">
        <v>875</v>
      </c>
      <c r="H3" s="19" t="s">
        <v>874</v>
      </c>
      <c r="I3" s="19" t="s">
        <v>94</v>
      </c>
    </row>
    <row r="4" spans="1:9" s="2" customFormat="1" ht="15">
      <c r="A4" s="144">
        <f aca="true" t="shared" si="0" ref="A4:A35">ROW()-3</f>
        <v>1</v>
      </c>
      <c r="B4" s="144"/>
      <c r="C4" s="145" t="s">
        <v>246</v>
      </c>
      <c r="D4" s="144" t="s">
        <v>56</v>
      </c>
      <c r="E4" s="144" t="s">
        <v>43</v>
      </c>
      <c r="F4" s="144" t="s">
        <v>11</v>
      </c>
      <c r="G4" s="144">
        <f>_xlfn.IFERROR(MATCH(C4,MS!$C:$C,0),506)-6</f>
        <v>21</v>
      </c>
      <c r="H4" s="176">
        <f>_xlfn.IFERROR(MATCH(C4,MS95!$B:$B,0),501)-1</f>
        <v>500</v>
      </c>
      <c r="I4" s="146"/>
    </row>
    <row r="5" spans="1:9" s="2" customFormat="1" ht="15">
      <c r="A5" s="144">
        <f t="shared" si="0"/>
        <v>2</v>
      </c>
      <c r="B5" s="144"/>
      <c r="C5" s="145" t="s">
        <v>237</v>
      </c>
      <c r="D5" s="144" t="s">
        <v>56</v>
      </c>
      <c r="E5" s="144" t="s">
        <v>23</v>
      </c>
      <c r="F5" s="144" t="s">
        <v>20</v>
      </c>
      <c r="G5" s="144">
        <f>_xlfn.IFERROR(MATCH(C5,MS!$C:$C,0),506)-6</f>
        <v>25</v>
      </c>
      <c r="H5" s="176">
        <f>_xlfn.IFERROR(MATCH(C5,MS95!$B:$B,0),501)-1</f>
        <v>500</v>
      </c>
      <c r="I5" s="146"/>
    </row>
    <row r="6" spans="1:9" s="2" customFormat="1" ht="15">
      <c r="A6" s="144">
        <f t="shared" si="0"/>
        <v>3</v>
      </c>
      <c r="B6" s="144"/>
      <c r="C6" s="145" t="s">
        <v>220</v>
      </c>
      <c r="D6" s="144" t="s">
        <v>52</v>
      </c>
      <c r="E6" s="144" t="s">
        <v>23</v>
      </c>
      <c r="F6" s="144" t="s">
        <v>14</v>
      </c>
      <c r="G6" s="144">
        <f>_xlfn.IFERROR(MATCH(C6,MS!$C:$C,0),506)-6</f>
        <v>27</v>
      </c>
      <c r="H6" s="176">
        <f>_xlfn.IFERROR(MATCH(C6,MS95!$B:$B,0),501)-1</f>
        <v>500</v>
      </c>
      <c r="I6" s="146"/>
    </row>
    <row r="7" spans="1:9" s="2" customFormat="1" ht="15">
      <c r="A7" s="144">
        <f t="shared" si="0"/>
        <v>4</v>
      </c>
      <c r="B7" s="144"/>
      <c r="C7" s="145" t="s">
        <v>203</v>
      </c>
      <c r="D7" s="144" t="s">
        <v>52</v>
      </c>
      <c r="E7" s="144" t="s">
        <v>23</v>
      </c>
      <c r="F7" s="144" t="s">
        <v>26</v>
      </c>
      <c r="G7" s="144">
        <f>_xlfn.IFERROR(MATCH(C7,MS!$C:$C,0),506)-6</f>
        <v>29</v>
      </c>
      <c r="H7" s="176">
        <f>_xlfn.IFERROR(MATCH(C7,MS95!$B:$B,0),501)-1</f>
        <v>500</v>
      </c>
      <c r="I7" s="146"/>
    </row>
    <row r="8" spans="1:9" s="2" customFormat="1" ht="15">
      <c r="A8" s="144">
        <f t="shared" si="0"/>
        <v>5</v>
      </c>
      <c r="B8" s="144"/>
      <c r="C8" s="145" t="s">
        <v>218</v>
      </c>
      <c r="D8" s="144" t="s">
        <v>56</v>
      </c>
      <c r="E8" s="144" t="s">
        <v>23</v>
      </c>
      <c r="F8" s="144" t="s">
        <v>17</v>
      </c>
      <c r="G8" s="144">
        <f>_xlfn.IFERROR(MATCH(C8,MS!$C:$C,0),506)-6</f>
        <v>31</v>
      </c>
      <c r="H8" s="176">
        <f>_xlfn.IFERROR(MATCH(C8,MS95!$B:$B,0),501)-1</f>
        <v>500</v>
      </c>
      <c r="I8" s="146"/>
    </row>
    <row r="9" spans="1:9" s="2" customFormat="1" ht="15">
      <c r="A9" s="144">
        <f t="shared" si="0"/>
        <v>6</v>
      </c>
      <c r="B9" s="144"/>
      <c r="C9" s="145" t="s">
        <v>234</v>
      </c>
      <c r="D9" s="144" t="s">
        <v>52</v>
      </c>
      <c r="E9" s="144" t="s">
        <v>23</v>
      </c>
      <c r="F9" s="144" t="s">
        <v>12</v>
      </c>
      <c r="G9" s="144">
        <f>_xlfn.IFERROR(MATCH(C9,MS!$C:$C,0),506)-6</f>
        <v>33</v>
      </c>
      <c r="H9" s="176">
        <f>_xlfn.IFERROR(MATCH(C9,MS95!$B:$B,0),501)-1</f>
        <v>500</v>
      </c>
      <c r="I9" s="146"/>
    </row>
    <row r="10" spans="1:9" s="2" customFormat="1" ht="15">
      <c r="A10" s="144">
        <f t="shared" si="0"/>
        <v>7</v>
      </c>
      <c r="B10" s="144"/>
      <c r="C10" s="145" t="s">
        <v>243</v>
      </c>
      <c r="D10" s="144" t="s">
        <v>52</v>
      </c>
      <c r="E10" s="144" t="s">
        <v>23</v>
      </c>
      <c r="F10" s="144" t="s">
        <v>11</v>
      </c>
      <c r="G10" s="144">
        <f>_xlfn.IFERROR(MATCH(C10,MS!$C:$C,0),506)-6</f>
        <v>37</v>
      </c>
      <c r="H10" s="176">
        <f>_xlfn.IFERROR(MATCH(C10,MS95!$B:$B,0),501)-1</f>
        <v>500</v>
      </c>
      <c r="I10" s="146"/>
    </row>
    <row r="11" spans="1:9" s="2" customFormat="1" ht="15">
      <c r="A11" s="144">
        <f t="shared" si="0"/>
        <v>8</v>
      </c>
      <c r="B11" s="144"/>
      <c r="C11" s="145" t="s">
        <v>209</v>
      </c>
      <c r="D11" s="144" t="s">
        <v>52</v>
      </c>
      <c r="E11" s="144" t="s">
        <v>23</v>
      </c>
      <c r="F11" s="144" t="s">
        <v>11</v>
      </c>
      <c r="G11" s="144">
        <f>_xlfn.IFERROR(MATCH(C11,MS!$C:$C,0),506)-6</f>
        <v>39</v>
      </c>
      <c r="H11" s="176">
        <f>_xlfn.IFERROR(MATCH(C11,MS95!$B:$B,0),501)-1</f>
        <v>500</v>
      </c>
      <c r="I11" s="146"/>
    </row>
    <row r="12" spans="1:9" s="2" customFormat="1" ht="15">
      <c r="A12" s="144">
        <f t="shared" si="0"/>
        <v>9</v>
      </c>
      <c r="B12" s="144"/>
      <c r="C12" s="145" t="s">
        <v>233</v>
      </c>
      <c r="D12" s="144" t="s">
        <v>56</v>
      </c>
      <c r="E12" s="144" t="s">
        <v>23</v>
      </c>
      <c r="F12" s="144" t="s">
        <v>11</v>
      </c>
      <c r="G12" s="144">
        <f>_xlfn.IFERROR(MATCH(C12,MS!$C:$C,0),506)-6</f>
        <v>40</v>
      </c>
      <c r="H12" s="176">
        <f>_xlfn.IFERROR(MATCH(C12,MS95!$B:$B,0),501)-1</f>
        <v>500</v>
      </c>
      <c r="I12" s="146"/>
    </row>
    <row r="13" spans="1:9" s="2" customFormat="1" ht="15">
      <c r="A13" s="144">
        <f t="shared" si="0"/>
        <v>10</v>
      </c>
      <c r="B13" s="144"/>
      <c r="C13" s="145" t="s">
        <v>229</v>
      </c>
      <c r="D13" s="144" t="s">
        <v>52</v>
      </c>
      <c r="E13" s="144" t="s">
        <v>23</v>
      </c>
      <c r="F13" s="144" t="s">
        <v>25</v>
      </c>
      <c r="G13" s="144">
        <f>_xlfn.IFERROR(MATCH(C13,MS!$C:$C,0),506)-6</f>
        <v>43</v>
      </c>
      <c r="H13" s="176">
        <f>_xlfn.IFERROR(MATCH(C13,MS95!$B:$B,0),501)-1</f>
        <v>500</v>
      </c>
      <c r="I13" s="146"/>
    </row>
    <row r="14" spans="1:9" s="2" customFormat="1" ht="15">
      <c r="A14" s="144">
        <f t="shared" si="0"/>
        <v>11</v>
      </c>
      <c r="B14" s="144"/>
      <c r="C14" s="145" t="s">
        <v>241</v>
      </c>
      <c r="D14" s="144" t="s">
        <v>52</v>
      </c>
      <c r="E14" s="144" t="s">
        <v>23</v>
      </c>
      <c r="F14" s="144" t="s">
        <v>25</v>
      </c>
      <c r="G14" s="144">
        <f>_xlfn.IFERROR(MATCH(C14,MS!$C:$C,0),506)-6</f>
        <v>48</v>
      </c>
      <c r="H14" s="176">
        <f>_xlfn.IFERROR(MATCH(C14,MS95!$B:$B,0),501)-1</f>
        <v>500</v>
      </c>
      <c r="I14" s="146"/>
    </row>
    <row r="15" spans="1:9" s="2" customFormat="1" ht="15">
      <c r="A15" s="144">
        <f t="shared" si="0"/>
        <v>12</v>
      </c>
      <c r="B15" s="144"/>
      <c r="C15" s="145" t="s">
        <v>227</v>
      </c>
      <c r="D15" s="144" t="s">
        <v>56</v>
      </c>
      <c r="E15" s="144" t="s">
        <v>43</v>
      </c>
      <c r="F15" s="144" t="s">
        <v>10</v>
      </c>
      <c r="G15" s="144">
        <f>_xlfn.IFERROR(MATCH(C15,MS!$C:$C,0),506)-6</f>
        <v>51</v>
      </c>
      <c r="H15" s="176">
        <f>_xlfn.IFERROR(MATCH(C15,MS95!$B:$B,0),501)-1</f>
        <v>500</v>
      </c>
      <c r="I15" s="146"/>
    </row>
    <row r="16" spans="1:9" s="2" customFormat="1" ht="15">
      <c r="A16" s="144">
        <f t="shared" si="0"/>
        <v>13</v>
      </c>
      <c r="B16" s="144"/>
      <c r="C16" s="145" t="s">
        <v>201</v>
      </c>
      <c r="D16" s="144" t="s">
        <v>52</v>
      </c>
      <c r="E16" s="144" t="s">
        <v>23</v>
      </c>
      <c r="F16" s="144" t="s">
        <v>17</v>
      </c>
      <c r="G16" s="144">
        <f>_xlfn.IFERROR(MATCH(C16,MS!$C:$C,0),506)-6</f>
        <v>52</v>
      </c>
      <c r="H16" s="176">
        <f>_xlfn.IFERROR(MATCH(C16,MS95!$B:$B,0),501)-1</f>
        <v>500</v>
      </c>
      <c r="I16" s="146"/>
    </row>
    <row r="17" spans="1:9" s="2" customFormat="1" ht="15">
      <c r="A17" s="144">
        <f t="shared" si="0"/>
        <v>14</v>
      </c>
      <c r="B17" s="144"/>
      <c r="C17" s="145" t="s">
        <v>298</v>
      </c>
      <c r="D17" s="144" t="s">
        <v>28</v>
      </c>
      <c r="E17" s="144" t="s">
        <v>104</v>
      </c>
      <c r="F17" s="144" t="s">
        <v>27</v>
      </c>
      <c r="G17" s="144">
        <f>_xlfn.IFERROR(MATCH(C17,MS!$C:$C,0),506)-6</f>
        <v>55</v>
      </c>
      <c r="H17" s="176">
        <f>_xlfn.IFERROR(MATCH(C17,MS95!$B:$B,0),501)-1</f>
        <v>8</v>
      </c>
      <c r="I17" s="146"/>
    </row>
    <row r="18" spans="1:9" s="2" customFormat="1" ht="15">
      <c r="A18" s="144">
        <f t="shared" si="0"/>
        <v>15</v>
      </c>
      <c r="B18" s="144"/>
      <c r="C18" s="145" t="s">
        <v>213</v>
      </c>
      <c r="D18" s="144" t="s">
        <v>103</v>
      </c>
      <c r="E18" s="144" t="s">
        <v>23</v>
      </c>
      <c r="F18" s="144" t="s">
        <v>14</v>
      </c>
      <c r="G18" s="144">
        <f>_xlfn.IFERROR(MATCH(C18,MS!$C:$C,0),506)-6</f>
        <v>57</v>
      </c>
      <c r="H18" s="176">
        <f>_xlfn.IFERROR(MATCH(C18,MS95!$B:$B,0),501)-1</f>
        <v>2</v>
      </c>
      <c r="I18" s="146"/>
    </row>
    <row r="19" spans="1:9" s="2" customFormat="1" ht="15">
      <c r="A19" s="144">
        <f t="shared" si="0"/>
        <v>16</v>
      </c>
      <c r="B19" s="144"/>
      <c r="C19" s="145" t="s">
        <v>242</v>
      </c>
      <c r="D19" s="144" t="s">
        <v>52</v>
      </c>
      <c r="E19" s="144" t="s">
        <v>23</v>
      </c>
      <c r="F19" s="144" t="s">
        <v>22</v>
      </c>
      <c r="G19" s="144">
        <f>_xlfn.IFERROR(MATCH(C19,MS!$C:$C,0),506)-6</f>
        <v>60</v>
      </c>
      <c r="H19" s="176">
        <f>_xlfn.IFERROR(MATCH(C19,MS95!$B:$B,0),501)-1</f>
        <v>500</v>
      </c>
      <c r="I19" s="146"/>
    </row>
    <row r="20" spans="1:9" s="2" customFormat="1" ht="15">
      <c r="A20" s="144">
        <f t="shared" si="0"/>
        <v>17</v>
      </c>
      <c r="B20" s="144"/>
      <c r="C20" s="145" t="s">
        <v>216</v>
      </c>
      <c r="D20" s="144" t="s">
        <v>103</v>
      </c>
      <c r="E20" s="144" t="s">
        <v>23</v>
      </c>
      <c r="F20" s="144" t="s">
        <v>10</v>
      </c>
      <c r="G20" s="144">
        <f>_xlfn.IFERROR(MATCH(C20,MS!$C:$C,0),506)-6</f>
        <v>61</v>
      </c>
      <c r="H20" s="176">
        <f>_xlfn.IFERROR(MATCH(C20,MS95!$B:$B,0),501)-1</f>
        <v>1</v>
      </c>
      <c r="I20" s="146"/>
    </row>
    <row r="21" spans="1:9" s="2" customFormat="1" ht="15">
      <c r="A21" s="144">
        <f t="shared" si="0"/>
        <v>18</v>
      </c>
      <c r="B21" s="144"/>
      <c r="C21" s="145" t="s">
        <v>200</v>
      </c>
      <c r="D21" s="144" t="s">
        <v>52</v>
      </c>
      <c r="E21" s="144" t="s">
        <v>23</v>
      </c>
      <c r="F21" s="144" t="s">
        <v>22</v>
      </c>
      <c r="G21" s="144">
        <f>_xlfn.IFERROR(MATCH(C21,MS!$C:$C,0),506)-6</f>
        <v>64</v>
      </c>
      <c r="H21" s="176">
        <f>_xlfn.IFERROR(MATCH(C21,MS95!$B:$B,0),501)-1</f>
        <v>500</v>
      </c>
      <c r="I21" s="146"/>
    </row>
    <row r="22" spans="1:9" s="2" customFormat="1" ht="15">
      <c r="A22" s="144">
        <f t="shared" si="0"/>
        <v>19</v>
      </c>
      <c r="B22" s="144"/>
      <c r="C22" s="145" t="s">
        <v>214</v>
      </c>
      <c r="D22" s="144" t="s">
        <v>52</v>
      </c>
      <c r="E22" s="144" t="s">
        <v>23</v>
      </c>
      <c r="F22" s="144" t="s">
        <v>31</v>
      </c>
      <c r="G22" s="144">
        <f>_xlfn.IFERROR(MATCH(C22,MS!$C:$C,0),506)-6</f>
        <v>65</v>
      </c>
      <c r="H22" s="176">
        <f>_xlfn.IFERROR(MATCH(C22,MS95!$B:$B,0),501)-1</f>
        <v>500</v>
      </c>
      <c r="I22" s="146"/>
    </row>
    <row r="23" spans="1:9" s="2" customFormat="1" ht="15">
      <c r="A23" s="144">
        <f t="shared" si="0"/>
        <v>20</v>
      </c>
      <c r="B23" s="144"/>
      <c r="C23" s="145" t="s">
        <v>219</v>
      </c>
      <c r="D23" s="144" t="s">
        <v>103</v>
      </c>
      <c r="E23" s="144" t="s">
        <v>23</v>
      </c>
      <c r="F23" s="144" t="s">
        <v>14</v>
      </c>
      <c r="G23" s="144">
        <f>_xlfn.IFERROR(MATCH(C23,MS!$C:$C,0),506)-6</f>
        <v>69</v>
      </c>
      <c r="H23" s="176">
        <f>_xlfn.IFERROR(MATCH(C23,MS95!$B:$B,0),501)-1</f>
        <v>6</v>
      </c>
      <c r="I23" s="146"/>
    </row>
    <row r="24" spans="1:9" s="2" customFormat="1" ht="15">
      <c r="A24" s="144">
        <f t="shared" si="0"/>
        <v>21</v>
      </c>
      <c r="B24" s="144"/>
      <c r="C24" s="145" t="s">
        <v>225</v>
      </c>
      <c r="D24" s="144" t="s">
        <v>103</v>
      </c>
      <c r="E24" s="144" t="s">
        <v>23</v>
      </c>
      <c r="F24" s="144" t="s">
        <v>14</v>
      </c>
      <c r="G24" s="144">
        <f>_xlfn.IFERROR(MATCH(C24,MS!$C:$C,0),506)-6</f>
        <v>72</v>
      </c>
      <c r="H24" s="176">
        <f>_xlfn.IFERROR(MATCH(C24,MS95!$B:$B,0),501)-1</f>
        <v>500</v>
      </c>
      <c r="I24" s="146"/>
    </row>
    <row r="25" spans="1:9" s="2" customFormat="1" ht="15">
      <c r="A25" s="144">
        <f t="shared" si="0"/>
        <v>22</v>
      </c>
      <c r="B25" s="144"/>
      <c r="C25" s="145" t="s">
        <v>212</v>
      </c>
      <c r="D25" s="144" t="s">
        <v>28</v>
      </c>
      <c r="E25" s="144" t="s">
        <v>104</v>
      </c>
      <c r="F25" s="144" t="s">
        <v>20</v>
      </c>
      <c r="G25" s="144">
        <f>_xlfn.IFERROR(MATCH(C25,MS!$C:$C,0),506)-6</f>
        <v>78</v>
      </c>
      <c r="H25" s="176">
        <f>_xlfn.IFERROR(MATCH(C25,MS95!$B:$B,0),501)-1</f>
        <v>12</v>
      </c>
      <c r="I25" s="146"/>
    </row>
    <row r="26" spans="1:9" s="2" customFormat="1" ht="15">
      <c r="A26" s="144">
        <f t="shared" si="0"/>
        <v>23</v>
      </c>
      <c r="B26" s="144"/>
      <c r="C26" s="145" t="s">
        <v>205</v>
      </c>
      <c r="D26" s="144" t="s">
        <v>103</v>
      </c>
      <c r="E26" s="144" t="s">
        <v>23</v>
      </c>
      <c r="F26" s="144" t="s">
        <v>10</v>
      </c>
      <c r="G26" s="144">
        <f>_xlfn.IFERROR(MATCH(C26,MS!$C:$C,0),506)-6</f>
        <v>80</v>
      </c>
      <c r="H26" s="176">
        <f>_xlfn.IFERROR(MATCH(C26,MS95!$B:$B,0),501)-1</f>
        <v>10</v>
      </c>
      <c r="I26" s="146"/>
    </row>
    <row r="27" spans="1:9" s="2" customFormat="1" ht="15">
      <c r="A27" s="144">
        <f t="shared" si="0"/>
        <v>24</v>
      </c>
      <c r="B27" s="144"/>
      <c r="C27" s="145" t="s">
        <v>222</v>
      </c>
      <c r="D27" s="144" t="s">
        <v>56</v>
      </c>
      <c r="E27" s="144" t="s">
        <v>104</v>
      </c>
      <c r="F27" s="144" t="s">
        <v>10</v>
      </c>
      <c r="G27" s="144">
        <f>_xlfn.IFERROR(MATCH(C27,MS!$C:$C,0),506)-6</f>
        <v>82</v>
      </c>
      <c r="H27" s="176">
        <f>_xlfn.IFERROR(MATCH(C27,MS95!$B:$B,0),501)-1</f>
        <v>500</v>
      </c>
      <c r="I27" s="146"/>
    </row>
    <row r="28" spans="1:9" s="2" customFormat="1" ht="15">
      <c r="A28" s="144">
        <f t="shared" si="0"/>
        <v>25</v>
      </c>
      <c r="B28" s="144"/>
      <c r="C28" s="145" t="s">
        <v>239</v>
      </c>
      <c r="D28" s="144" t="s">
        <v>28</v>
      </c>
      <c r="E28" s="144" t="s">
        <v>104</v>
      </c>
      <c r="F28" s="144" t="s">
        <v>31</v>
      </c>
      <c r="G28" s="144">
        <f>_xlfn.IFERROR(MATCH(C28,MS!$C:$C,0),506)-6</f>
        <v>89</v>
      </c>
      <c r="H28" s="176">
        <f>_xlfn.IFERROR(MATCH(C28,MS95!$B:$B,0),501)-1</f>
        <v>82</v>
      </c>
      <c r="I28" s="146"/>
    </row>
    <row r="29" spans="1:9" s="2" customFormat="1" ht="15">
      <c r="A29" s="144">
        <f t="shared" si="0"/>
        <v>26</v>
      </c>
      <c r="B29" s="144"/>
      <c r="C29" s="145" t="s">
        <v>226</v>
      </c>
      <c r="D29" s="144" t="s">
        <v>52</v>
      </c>
      <c r="E29" s="144" t="s">
        <v>23</v>
      </c>
      <c r="F29" s="144" t="s">
        <v>12</v>
      </c>
      <c r="G29" s="144">
        <f>_xlfn.IFERROR(MATCH(C29,MS!$C:$C,0),506)-6</f>
        <v>93</v>
      </c>
      <c r="H29" s="176">
        <f>_xlfn.IFERROR(MATCH(C29,MS95!$B:$B,0),501)-1</f>
        <v>500</v>
      </c>
      <c r="I29" s="146"/>
    </row>
    <row r="30" spans="1:9" s="2" customFormat="1" ht="15">
      <c r="A30" s="144">
        <f t="shared" si="0"/>
        <v>27</v>
      </c>
      <c r="B30" s="144"/>
      <c r="C30" s="145" t="s">
        <v>238</v>
      </c>
      <c r="D30" s="144" t="s">
        <v>28</v>
      </c>
      <c r="E30" s="144" t="s">
        <v>23</v>
      </c>
      <c r="F30" s="144" t="s">
        <v>14</v>
      </c>
      <c r="G30" s="144">
        <f>_xlfn.IFERROR(MATCH(C30,MS!$C:$C,0),506)-6</f>
        <v>94</v>
      </c>
      <c r="H30" s="176">
        <f>_xlfn.IFERROR(MATCH(C30,MS95!$B:$B,0),501)-1</f>
        <v>7</v>
      </c>
      <c r="I30" s="146"/>
    </row>
    <row r="31" spans="1:9" s="2" customFormat="1" ht="15">
      <c r="A31" s="144">
        <f t="shared" si="0"/>
        <v>28</v>
      </c>
      <c r="B31" s="144"/>
      <c r="C31" s="145" t="s">
        <v>223</v>
      </c>
      <c r="D31" s="144" t="s">
        <v>103</v>
      </c>
      <c r="E31" s="144" t="s">
        <v>23</v>
      </c>
      <c r="F31" s="144" t="s">
        <v>17</v>
      </c>
      <c r="G31" s="144">
        <f>_xlfn.IFERROR(MATCH(C31,MS!$C:$C,0),506)-6</f>
        <v>97</v>
      </c>
      <c r="H31" s="176">
        <f>_xlfn.IFERROR(MATCH(C31,MS95!$B:$B,0),501)-1</f>
        <v>9</v>
      </c>
      <c r="I31" s="146"/>
    </row>
    <row r="32" spans="1:9" s="2" customFormat="1" ht="15">
      <c r="A32" s="144">
        <f t="shared" si="0"/>
        <v>29</v>
      </c>
      <c r="B32" s="144"/>
      <c r="C32" s="145" t="s">
        <v>207</v>
      </c>
      <c r="D32" s="144" t="s">
        <v>56</v>
      </c>
      <c r="E32" s="144" t="s">
        <v>23</v>
      </c>
      <c r="F32" s="144" t="s">
        <v>17</v>
      </c>
      <c r="G32" s="144">
        <f>_xlfn.IFERROR(MATCH(C32,MS!$C:$C,0),506)-6</f>
        <v>99</v>
      </c>
      <c r="H32" s="176">
        <f>_xlfn.IFERROR(MATCH(C32,MS95!$B:$B,0),501)-1</f>
        <v>500</v>
      </c>
      <c r="I32" s="146"/>
    </row>
    <row r="33" spans="1:9" s="2" customFormat="1" ht="15">
      <c r="A33" s="144">
        <f t="shared" si="0"/>
        <v>30</v>
      </c>
      <c r="B33" s="144"/>
      <c r="C33" s="145" t="s">
        <v>232</v>
      </c>
      <c r="D33" s="144" t="s">
        <v>28</v>
      </c>
      <c r="E33" s="144" t="s">
        <v>23</v>
      </c>
      <c r="F33" s="144" t="s">
        <v>25</v>
      </c>
      <c r="G33" s="144">
        <f>_xlfn.IFERROR(MATCH(C33,MS!$C:$C,0),506)-6</f>
        <v>101</v>
      </c>
      <c r="H33" s="176">
        <f>_xlfn.IFERROR(MATCH(C33,MS95!$B:$B,0),501)-1</f>
        <v>5</v>
      </c>
      <c r="I33" s="146"/>
    </row>
    <row r="34" spans="1:9" s="2" customFormat="1" ht="15">
      <c r="A34" s="144">
        <f t="shared" si="0"/>
        <v>31</v>
      </c>
      <c r="B34" s="144"/>
      <c r="C34" s="145" t="s">
        <v>224</v>
      </c>
      <c r="D34" s="144" t="s">
        <v>52</v>
      </c>
      <c r="E34" s="144" t="s">
        <v>23</v>
      </c>
      <c r="F34" s="144" t="s">
        <v>14</v>
      </c>
      <c r="G34" s="144">
        <f>_xlfn.IFERROR(MATCH(C34,MS!$C:$C,0),506)-6</f>
        <v>109</v>
      </c>
      <c r="H34" s="176">
        <f>_xlfn.IFERROR(MATCH(C34,MS95!$B:$B,0),501)-1</f>
        <v>500</v>
      </c>
      <c r="I34" s="146"/>
    </row>
    <row r="35" spans="1:9" s="2" customFormat="1" ht="15">
      <c r="A35" s="144">
        <f t="shared" si="0"/>
        <v>32</v>
      </c>
      <c r="B35" s="144"/>
      <c r="C35" s="145" t="s">
        <v>240</v>
      </c>
      <c r="D35" s="144" t="s">
        <v>52</v>
      </c>
      <c r="E35" s="144" t="s">
        <v>23</v>
      </c>
      <c r="F35" s="144" t="s">
        <v>17</v>
      </c>
      <c r="G35" s="144">
        <f>_xlfn.IFERROR(MATCH(C35,MS!$C:$C,0),506)-6</f>
        <v>132</v>
      </c>
      <c r="H35" s="176">
        <f>_xlfn.IFERROR(MATCH(C35,MS95!$B:$B,0),501)-1</f>
        <v>500</v>
      </c>
      <c r="I35" s="146"/>
    </row>
    <row r="36" spans="1:9" s="2" customFormat="1" ht="15">
      <c r="A36" s="144">
        <f aca="true" t="shared" si="1" ref="A36:A50">ROW()-3</f>
        <v>33</v>
      </c>
      <c r="B36" s="144"/>
      <c r="C36" s="145" t="s">
        <v>198</v>
      </c>
      <c r="D36" s="144" t="s">
        <v>103</v>
      </c>
      <c r="E36" s="144" t="s">
        <v>104</v>
      </c>
      <c r="F36" s="144" t="s">
        <v>31</v>
      </c>
      <c r="G36" s="144">
        <f>_xlfn.IFERROR(MATCH(C36,MS!$C:$C,0),506)-6</f>
        <v>136</v>
      </c>
      <c r="H36" s="176">
        <f>_xlfn.IFERROR(MATCH(C36,MS95!$B:$B,0),501)-1</f>
        <v>24</v>
      </c>
      <c r="I36" s="146"/>
    </row>
    <row r="37" spans="1:9" s="2" customFormat="1" ht="15">
      <c r="A37" s="144">
        <f t="shared" si="1"/>
        <v>34</v>
      </c>
      <c r="B37" s="144"/>
      <c r="C37" s="145" t="s">
        <v>217</v>
      </c>
      <c r="D37" s="144" t="s">
        <v>103</v>
      </c>
      <c r="E37" s="144" t="s">
        <v>23</v>
      </c>
      <c r="F37" s="144" t="s">
        <v>25</v>
      </c>
      <c r="G37" s="144">
        <f>_xlfn.IFERROR(MATCH(C37,MS!$C:$C,0),506)-6</f>
        <v>137</v>
      </c>
      <c r="H37" s="176">
        <f>_xlfn.IFERROR(MATCH(C37,MS95!$B:$B,0),501)-1</f>
        <v>13</v>
      </c>
      <c r="I37" s="146"/>
    </row>
    <row r="38" spans="1:9" s="2" customFormat="1" ht="15">
      <c r="A38" s="144">
        <f t="shared" si="1"/>
        <v>35</v>
      </c>
      <c r="B38" s="144"/>
      <c r="C38" s="145" t="s">
        <v>202</v>
      </c>
      <c r="D38" s="144" t="s">
        <v>28</v>
      </c>
      <c r="E38" s="144" t="s">
        <v>104</v>
      </c>
      <c r="F38" s="144" t="s">
        <v>16</v>
      </c>
      <c r="G38" s="144">
        <f>_xlfn.IFERROR(MATCH(C38,MS!$C:$C,0),506)-6</f>
        <v>150</v>
      </c>
      <c r="H38" s="176">
        <f>_xlfn.IFERROR(MATCH(C38,MS95!$B:$B,0),501)-1</f>
        <v>32</v>
      </c>
      <c r="I38" s="146"/>
    </row>
    <row r="39" spans="1:9" s="2" customFormat="1" ht="15">
      <c r="A39" s="144">
        <f t="shared" si="1"/>
        <v>36</v>
      </c>
      <c r="B39" s="144"/>
      <c r="C39" s="145" t="s">
        <v>228</v>
      </c>
      <c r="D39" s="144" t="s">
        <v>103</v>
      </c>
      <c r="E39" s="144" t="s">
        <v>23</v>
      </c>
      <c r="F39" s="144" t="s">
        <v>17</v>
      </c>
      <c r="G39" s="144">
        <f>_xlfn.IFERROR(MATCH(C39,MS!$C:$C,0),506)-6</f>
        <v>151</v>
      </c>
      <c r="H39" s="176">
        <f>_xlfn.IFERROR(MATCH(C39,MS95!$B:$B,0),501)-1</f>
        <v>21</v>
      </c>
      <c r="I39" s="146"/>
    </row>
    <row r="40" spans="1:9" s="2" customFormat="1" ht="15">
      <c r="A40" s="144">
        <f t="shared" si="1"/>
        <v>37</v>
      </c>
      <c r="B40" s="144"/>
      <c r="C40" s="145" t="s">
        <v>211</v>
      </c>
      <c r="D40" s="144" t="s">
        <v>28</v>
      </c>
      <c r="E40" s="144" t="s">
        <v>29</v>
      </c>
      <c r="F40" s="144" t="s">
        <v>9</v>
      </c>
      <c r="G40" s="144">
        <f>_xlfn.IFERROR(MATCH(C40,MS!$C:$C,0),506)-6</f>
        <v>500</v>
      </c>
      <c r="H40" s="176">
        <f>_xlfn.IFERROR(MATCH(C40,MS95!$B:$B,0),501)-1</f>
        <v>17</v>
      </c>
      <c r="I40" s="146"/>
    </row>
    <row r="41" spans="1:9" s="2" customFormat="1" ht="15">
      <c r="A41" s="144">
        <f t="shared" si="1"/>
        <v>38</v>
      </c>
      <c r="B41" s="144"/>
      <c r="C41" s="145" t="s">
        <v>199</v>
      </c>
      <c r="D41" s="144" t="s">
        <v>28</v>
      </c>
      <c r="E41" s="144" t="s">
        <v>104</v>
      </c>
      <c r="F41" s="144" t="s">
        <v>16</v>
      </c>
      <c r="G41" s="144">
        <f>_xlfn.IFERROR(MATCH(C41,MS!$C:$C,0),506)-6</f>
        <v>500</v>
      </c>
      <c r="H41" s="176">
        <f>_xlfn.IFERROR(MATCH(C41,MS95!$B:$B,0),501)-1</f>
        <v>48</v>
      </c>
      <c r="I41" s="146"/>
    </row>
    <row r="42" spans="1:9" s="2" customFormat="1" ht="15">
      <c r="A42" s="144">
        <f t="shared" si="1"/>
        <v>39</v>
      </c>
      <c r="B42" s="144"/>
      <c r="C42" s="145" t="s">
        <v>210</v>
      </c>
      <c r="D42" s="144" t="s">
        <v>28</v>
      </c>
      <c r="E42" s="144" t="s">
        <v>104</v>
      </c>
      <c r="F42" s="144" t="s">
        <v>10</v>
      </c>
      <c r="G42" s="144">
        <f>_xlfn.IFERROR(MATCH(C42,MS!$C:$C,0),506)-6</f>
        <v>500</v>
      </c>
      <c r="H42" s="176">
        <f>_xlfn.IFERROR(MATCH(C42,MS95!$B:$B,0),501)-1</f>
        <v>62</v>
      </c>
      <c r="I42" s="146"/>
    </row>
    <row r="43" spans="1:9" s="2" customFormat="1" ht="15">
      <c r="A43" s="144">
        <f t="shared" si="1"/>
        <v>40</v>
      </c>
      <c r="B43" s="144"/>
      <c r="C43" s="145" t="s">
        <v>206</v>
      </c>
      <c r="D43" s="144" t="s">
        <v>103</v>
      </c>
      <c r="E43" s="144" t="s">
        <v>23</v>
      </c>
      <c r="F43" s="144" t="s">
        <v>12</v>
      </c>
      <c r="G43" s="144">
        <f>_xlfn.IFERROR(MATCH(C43,MS!$C:$C,0),506)-6</f>
        <v>500</v>
      </c>
      <c r="H43" s="176">
        <f>_xlfn.IFERROR(MATCH(C43,MS95!$B:$B,0),501)-1</f>
        <v>97</v>
      </c>
      <c r="I43" s="146"/>
    </row>
    <row r="44" spans="1:9" s="2" customFormat="1" ht="15">
      <c r="A44" s="144">
        <f t="shared" si="1"/>
        <v>41</v>
      </c>
      <c r="B44" s="144"/>
      <c r="C44" s="145" t="s">
        <v>236</v>
      </c>
      <c r="D44" s="144" t="s">
        <v>28</v>
      </c>
      <c r="E44" s="144" t="s">
        <v>104</v>
      </c>
      <c r="F44" s="144" t="s">
        <v>10</v>
      </c>
      <c r="G44" s="144">
        <f>_xlfn.IFERROR(MATCH(C44,MS!$C:$C,0),506)-6</f>
        <v>500</v>
      </c>
      <c r="H44" s="176">
        <f>_xlfn.IFERROR(MATCH(C44,MS95!$B:$B,0),501)-1</f>
        <v>500</v>
      </c>
      <c r="I44" s="146"/>
    </row>
    <row r="45" spans="1:9" s="2" customFormat="1" ht="15">
      <c r="A45" s="144">
        <f t="shared" si="1"/>
        <v>42</v>
      </c>
      <c r="B45" s="144"/>
      <c r="C45" s="145" t="s">
        <v>231</v>
      </c>
      <c r="D45" s="144" t="s">
        <v>52</v>
      </c>
      <c r="E45" s="144" t="s">
        <v>23</v>
      </c>
      <c r="F45" s="144" t="s">
        <v>17</v>
      </c>
      <c r="G45" s="144">
        <f>_xlfn.IFERROR(MATCH(C45,MS!$C:$C,0),506)-6</f>
        <v>500</v>
      </c>
      <c r="H45" s="176">
        <f>_xlfn.IFERROR(MATCH(C45,MS95!$B:$B,0),501)-1</f>
        <v>500</v>
      </c>
      <c r="I45" s="146"/>
    </row>
    <row r="46" spans="1:9" s="2" customFormat="1" ht="15">
      <c r="A46" s="144">
        <f t="shared" si="1"/>
        <v>43</v>
      </c>
      <c r="B46" s="144"/>
      <c r="C46" s="145" t="s">
        <v>245</v>
      </c>
      <c r="D46" s="144" t="s">
        <v>52</v>
      </c>
      <c r="E46" s="144" t="s">
        <v>23</v>
      </c>
      <c r="F46" s="144" t="s">
        <v>17</v>
      </c>
      <c r="G46" s="144">
        <f>_xlfn.IFERROR(MATCH(C46,MS!$C:$C,0),506)-6</f>
        <v>500</v>
      </c>
      <c r="H46" s="176">
        <f>_xlfn.IFERROR(MATCH(C46,MS95!$B:$B,0),501)-1</f>
        <v>500</v>
      </c>
      <c r="I46" s="146"/>
    </row>
    <row r="47" spans="1:9" s="2" customFormat="1" ht="15">
      <c r="A47" s="144">
        <f t="shared" si="1"/>
        <v>44</v>
      </c>
      <c r="B47" s="144"/>
      <c r="C47" s="145" t="s">
        <v>244</v>
      </c>
      <c r="D47" s="144" t="s">
        <v>52</v>
      </c>
      <c r="E47" s="144" t="s">
        <v>23</v>
      </c>
      <c r="F47" s="144" t="s">
        <v>12</v>
      </c>
      <c r="G47" s="144">
        <f>_xlfn.IFERROR(MATCH(C47,MS!$C:$C,0),506)-6</f>
        <v>500</v>
      </c>
      <c r="H47" s="176">
        <f>_xlfn.IFERROR(MATCH(C47,MS95!$B:$B,0),501)-1</f>
        <v>500</v>
      </c>
      <c r="I47" s="146"/>
    </row>
    <row r="48" spans="1:9" s="2" customFormat="1" ht="15">
      <c r="A48" s="144">
        <f t="shared" si="1"/>
        <v>45</v>
      </c>
      <c r="B48" s="144"/>
      <c r="C48" s="145" t="s">
        <v>221</v>
      </c>
      <c r="D48" s="144" t="s">
        <v>56</v>
      </c>
      <c r="E48" s="144" t="s">
        <v>104</v>
      </c>
      <c r="F48" s="144" t="s">
        <v>16</v>
      </c>
      <c r="G48" s="144">
        <f>_xlfn.IFERROR(MATCH(C48,MS!$C:$C,0),506)-6</f>
        <v>500</v>
      </c>
      <c r="H48" s="176">
        <f>_xlfn.IFERROR(MATCH(C48,MS95!$B:$B,0),501)-1</f>
        <v>500</v>
      </c>
      <c r="I48" s="146"/>
    </row>
    <row r="49" spans="1:9" s="2" customFormat="1" ht="15">
      <c r="A49" s="144">
        <f t="shared" si="1"/>
        <v>46</v>
      </c>
      <c r="B49" s="144"/>
      <c r="C49" s="145" t="s">
        <v>235</v>
      </c>
      <c r="D49" s="144" t="s">
        <v>52</v>
      </c>
      <c r="E49" s="144" t="s">
        <v>104</v>
      </c>
      <c r="F49" s="144" t="s">
        <v>16</v>
      </c>
      <c r="G49" s="144">
        <f>_xlfn.IFERROR(MATCH(C49,MS!$C:$C,0),506)-6</f>
        <v>500</v>
      </c>
      <c r="H49" s="176">
        <f>_xlfn.IFERROR(MATCH(C49,MS95!$B:$B,0),501)-1</f>
        <v>500</v>
      </c>
      <c r="I49" s="146"/>
    </row>
    <row r="50" spans="1:9" s="2" customFormat="1" ht="15">
      <c r="A50" s="144">
        <f t="shared" si="1"/>
        <v>47</v>
      </c>
      <c r="B50" s="144"/>
      <c r="C50" s="145" t="s">
        <v>215</v>
      </c>
      <c r="D50" s="144" t="s">
        <v>56</v>
      </c>
      <c r="E50" s="144" t="s">
        <v>104</v>
      </c>
      <c r="F50" s="144" t="s">
        <v>31</v>
      </c>
      <c r="G50" s="144">
        <f>_xlfn.IFERROR(MATCH(C50,MS!$C:$C,0),506)-6</f>
        <v>500</v>
      </c>
      <c r="H50" s="176">
        <f>_xlfn.IFERROR(MATCH(C50,MS95!$B:$B,0),501)-1</f>
        <v>500</v>
      </c>
      <c r="I50" s="146"/>
    </row>
  </sheetData>
  <sheetProtection/>
  <mergeCells count="2">
    <mergeCell ref="A1:I1"/>
    <mergeCell ref="A2:I2"/>
  </mergeCells>
  <printOptions/>
  <pageMargins left="0.18" right="0.15" top="0.16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3.75390625" style="0" customWidth="1"/>
    <col min="3" max="3" width="30.75390625" style="0" customWidth="1"/>
    <col min="6" max="6" width="26.125" style="0" customWidth="1"/>
    <col min="7" max="8" width="15.25390625" style="0" customWidth="1"/>
  </cols>
  <sheetData>
    <row r="1" spans="1:9" ht="23.25">
      <c r="A1" s="234" t="s">
        <v>35</v>
      </c>
      <c r="B1" s="234"/>
      <c r="C1" s="234"/>
      <c r="D1" s="234"/>
      <c r="E1" s="234"/>
      <c r="F1" s="234"/>
      <c r="G1" s="234"/>
      <c r="H1" s="234"/>
      <c r="I1" s="234"/>
    </row>
    <row r="2" spans="1:9" ht="23.25">
      <c r="A2" s="234" t="s">
        <v>97</v>
      </c>
      <c r="B2" s="234"/>
      <c r="C2" s="234"/>
      <c r="D2" s="234"/>
      <c r="E2" s="234"/>
      <c r="F2" s="234"/>
      <c r="G2" s="234"/>
      <c r="H2" s="234"/>
      <c r="I2" s="234"/>
    </row>
    <row r="3" spans="1:9" ht="21.75" thickBot="1">
      <c r="A3" s="8" t="s">
        <v>36</v>
      </c>
      <c r="B3" s="7"/>
      <c r="C3" s="7" t="s">
        <v>37</v>
      </c>
      <c r="D3" s="7" t="s">
        <v>38</v>
      </c>
      <c r="E3" s="7" t="s">
        <v>39</v>
      </c>
      <c r="F3" s="7" t="s">
        <v>70</v>
      </c>
      <c r="G3" s="19" t="s">
        <v>875</v>
      </c>
      <c r="H3" s="19" t="s">
        <v>874</v>
      </c>
      <c r="I3" s="19" t="s">
        <v>94</v>
      </c>
    </row>
    <row r="4" spans="1:9" s="2" customFormat="1" ht="15">
      <c r="A4" s="144">
        <f aca="true" t="shared" si="0" ref="A4:A47">ROW()-3</f>
        <v>1</v>
      </c>
      <c r="B4" s="144"/>
      <c r="C4" s="145" t="s">
        <v>148</v>
      </c>
      <c r="D4" s="144" t="s">
        <v>52</v>
      </c>
      <c r="E4" s="144" t="s">
        <v>23</v>
      </c>
      <c r="F4" s="144" t="s">
        <v>11</v>
      </c>
      <c r="G4" s="144">
        <f>_xlfn.IFERROR(MATCH(C4,WS!$C:$C,0),506)-6</f>
        <v>9</v>
      </c>
      <c r="H4" s="176">
        <f>_xlfn.IFERROR(MATCH(C4,WS95!$B:$B,0),501)-1</f>
        <v>500</v>
      </c>
      <c r="I4" s="146"/>
    </row>
    <row r="5" spans="1:9" s="2" customFormat="1" ht="15">
      <c r="A5" s="144">
        <f t="shared" si="0"/>
        <v>2</v>
      </c>
      <c r="B5" s="144"/>
      <c r="C5" s="145" t="s">
        <v>135</v>
      </c>
      <c r="D5" s="144" t="s">
        <v>56</v>
      </c>
      <c r="E5" s="144" t="s">
        <v>43</v>
      </c>
      <c r="F5" s="144" t="s">
        <v>10</v>
      </c>
      <c r="G5" s="144">
        <f>_xlfn.IFERROR(MATCH(C5,WS!$C:$C,0),506)-6</f>
        <v>10</v>
      </c>
      <c r="H5" s="176">
        <f>_xlfn.IFERROR(MATCH(C5,WS95!$B:$B,0),501)-1</f>
        <v>500</v>
      </c>
      <c r="I5" s="146"/>
    </row>
    <row r="6" spans="1:9" s="2" customFormat="1" ht="15">
      <c r="A6" s="144">
        <f t="shared" si="0"/>
        <v>3</v>
      </c>
      <c r="B6" s="144"/>
      <c r="C6" s="145" t="s">
        <v>150</v>
      </c>
      <c r="D6" s="144" t="s">
        <v>103</v>
      </c>
      <c r="E6" s="144" t="s">
        <v>23</v>
      </c>
      <c r="F6" s="144" t="s">
        <v>26</v>
      </c>
      <c r="G6" s="144">
        <f>_xlfn.IFERROR(MATCH(C6,WS!$C:$C,0),506)-6</f>
        <v>19</v>
      </c>
      <c r="H6" s="176">
        <f>_xlfn.IFERROR(MATCH(C6,WS95!$B:$B,0),501)-1</f>
        <v>2</v>
      </c>
      <c r="I6" s="146"/>
    </row>
    <row r="7" spans="1:9" s="2" customFormat="1" ht="15">
      <c r="A7" s="144">
        <f t="shared" si="0"/>
        <v>4</v>
      </c>
      <c r="B7" s="144"/>
      <c r="C7" s="145" t="s">
        <v>195</v>
      </c>
      <c r="D7" s="144" t="s">
        <v>56</v>
      </c>
      <c r="E7" s="144" t="s">
        <v>23</v>
      </c>
      <c r="F7" s="144" t="s">
        <v>25</v>
      </c>
      <c r="G7" s="144">
        <f>_xlfn.IFERROR(MATCH(C7,WS!$C:$C,0),506)-6</f>
        <v>23</v>
      </c>
      <c r="H7" s="176">
        <f>_xlfn.IFERROR(MATCH(C7,WS95!$B:$B,0),501)-1</f>
        <v>500</v>
      </c>
      <c r="I7" s="146"/>
    </row>
    <row r="8" spans="1:9" s="2" customFormat="1" ht="15">
      <c r="A8" s="144">
        <f t="shared" si="0"/>
        <v>5</v>
      </c>
      <c r="B8" s="144"/>
      <c r="C8" s="145" t="s">
        <v>197</v>
      </c>
      <c r="D8" s="144" t="s">
        <v>52</v>
      </c>
      <c r="E8" s="144" t="s">
        <v>43</v>
      </c>
      <c r="F8" s="144" t="s">
        <v>26</v>
      </c>
      <c r="G8" s="144">
        <f>_xlfn.IFERROR(MATCH(C8,WS!$C:$C,0),506)-6</f>
        <v>25</v>
      </c>
      <c r="H8" s="176">
        <f>_xlfn.IFERROR(MATCH(C8,WS95!$B:$B,0),501)-1</f>
        <v>500</v>
      </c>
      <c r="I8" s="146"/>
    </row>
    <row r="9" spans="1:9" s="2" customFormat="1" ht="15">
      <c r="A9" s="144">
        <f t="shared" si="0"/>
        <v>6</v>
      </c>
      <c r="B9" s="144"/>
      <c r="C9" s="145" t="s">
        <v>160</v>
      </c>
      <c r="D9" s="144" t="s">
        <v>56</v>
      </c>
      <c r="E9" s="144" t="s">
        <v>23</v>
      </c>
      <c r="F9" s="144" t="s">
        <v>11</v>
      </c>
      <c r="G9" s="144">
        <f>_xlfn.IFERROR(MATCH(C9,WS!$C:$C,0),506)-6</f>
        <v>26</v>
      </c>
      <c r="H9" s="176">
        <f>_xlfn.IFERROR(MATCH(C9,WS95!$B:$B,0),501)-1</f>
        <v>500</v>
      </c>
      <c r="I9" s="146"/>
    </row>
    <row r="10" spans="1:9" s="2" customFormat="1" ht="15">
      <c r="A10" s="144">
        <f t="shared" si="0"/>
        <v>7</v>
      </c>
      <c r="B10" s="144"/>
      <c r="C10" s="145" t="s">
        <v>140</v>
      </c>
      <c r="D10" s="144" t="s">
        <v>52</v>
      </c>
      <c r="E10" s="144" t="s">
        <v>23</v>
      </c>
      <c r="F10" s="144" t="s">
        <v>20</v>
      </c>
      <c r="G10" s="144">
        <f>_xlfn.IFERROR(MATCH(C10,WS!$C:$C,0),506)-6</f>
        <v>29</v>
      </c>
      <c r="H10" s="176">
        <f>_xlfn.IFERROR(MATCH(C10,WS95!$B:$B,0),501)-1</f>
        <v>500</v>
      </c>
      <c r="I10" s="146"/>
    </row>
    <row r="11" spans="1:9" s="2" customFormat="1" ht="15">
      <c r="A11" s="144">
        <f t="shared" si="0"/>
        <v>8</v>
      </c>
      <c r="B11" s="144"/>
      <c r="C11" s="145" t="s">
        <v>168</v>
      </c>
      <c r="D11" s="144" t="s">
        <v>28</v>
      </c>
      <c r="E11" s="144" t="s">
        <v>23</v>
      </c>
      <c r="F11" s="144" t="s">
        <v>24</v>
      </c>
      <c r="G11" s="144">
        <f>_xlfn.IFERROR(MATCH(C11,WS!$C:$C,0),506)-6</f>
        <v>30</v>
      </c>
      <c r="H11" s="176">
        <f>_xlfn.IFERROR(MATCH(C11,WS95!$B:$B,0),501)-1</f>
        <v>5</v>
      </c>
      <c r="I11" s="146"/>
    </row>
    <row r="12" spans="1:9" s="2" customFormat="1" ht="15">
      <c r="A12" s="144">
        <f t="shared" si="0"/>
        <v>9</v>
      </c>
      <c r="B12" s="144"/>
      <c r="C12" s="145" t="s">
        <v>170</v>
      </c>
      <c r="D12" s="144" t="s">
        <v>103</v>
      </c>
      <c r="E12" s="144" t="s">
        <v>23</v>
      </c>
      <c r="F12" s="144" t="s">
        <v>10</v>
      </c>
      <c r="G12" s="144">
        <f>_xlfn.IFERROR(MATCH(C12,WS!$C:$C,0),506)-6</f>
        <v>31</v>
      </c>
      <c r="H12" s="176">
        <f>_xlfn.IFERROR(MATCH(C12,WS95!$B:$B,0),501)-1</f>
        <v>1</v>
      </c>
      <c r="I12" s="146"/>
    </row>
    <row r="13" spans="1:9" s="2" customFormat="1" ht="15">
      <c r="A13" s="144">
        <f t="shared" si="0"/>
        <v>10</v>
      </c>
      <c r="B13" s="144"/>
      <c r="C13" s="145" t="s">
        <v>145</v>
      </c>
      <c r="D13" s="144" t="s">
        <v>103</v>
      </c>
      <c r="E13" s="144" t="s">
        <v>23</v>
      </c>
      <c r="F13" s="144" t="s">
        <v>17</v>
      </c>
      <c r="G13" s="144">
        <f>_xlfn.IFERROR(MATCH(C13,WS!$C:$C,0),506)-6</f>
        <v>32</v>
      </c>
      <c r="H13" s="176">
        <f>_xlfn.IFERROR(MATCH(C13,WS95!$B:$B,0),501)-1</f>
        <v>3</v>
      </c>
      <c r="I13" s="146"/>
    </row>
    <row r="14" spans="1:9" s="2" customFormat="1" ht="15">
      <c r="A14" s="144">
        <f t="shared" si="0"/>
        <v>11</v>
      </c>
      <c r="B14" s="144"/>
      <c r="C14" s="145" t="s">
        <v>178</v>
      </c>
      <c r="D14" s="144" t="s">
        <v>52</v>
      </c>
      <c r="E14" s="144" t="s">
        <v>23</v>
      </c>
      <c r="F14" s="144" t="s">
        <v>9</v>
      </c>
      <c r="G14" s="144">
        <f>_xlfn.IFERROR(MATCH(C14,WS!$C:$C,0),506)-6</f>
        <v>34</v>
      </c>
      <c r="H14" s="176">
        <f>_xlfn.IFERROR(MATCH(C14,WS95!$B:$B,0),501)-1</f>
        <v>500</v>
      </c>
      <c r="I14" s="146"/>
    </row>
    <row r="15" spans="1:9" s="2" customFormat="1" ht="15">
      <c r="A15" s="144">
        <f t="shared" si="0"/>
        <v>12</v>
      </c>
      <c r="B15" s="144"/>
      <c r="C15" s="145" t="s">
        <v>193</v>
      </c>
      <c r="D15" s="144" t="s">
        <v>28</v>
      </c>
      <c r="E15" s="144" t="s">
        <v>23</v>
      </c>
      <c r="F15" s="144" t="s">
        <v>11</v>
      </c>
      <c r="G15" s="144">
        <f>_xlfn.IFERROR(MATCH(C15,WS!$C:$C,0),506)-6</f>
        <v>41</v>
      </c>
      <c r="H15" s="176">
        <f>_xlfn.IFERROR(MATCH(C15,WS95!$B:$B,0),501)-1</f>
        <v>6</v>
      </c>
      <c r="I15" s="146"/>
    </row>
    <row r="16" spans="1:9" s="2" customFormat="1" ht="15">
      <c r="A16" s="144">
        <f t="shared" si="0"/>
        <v>13</v>
      </c>
      <c r="B16" s="144"/>
      <c r="C16" s="145" t="s">
        <v>142</v>
      </c>
      <c r="D16" s="144" t="s">
        <v>56</v>
      </c>
      <c r="E16" s="144" t="s">
        <v>23</v>
      </c>
      <c r="F16" s="144" t="s">
        <v>26</v>
      </c>
      <c r="G16" s="144">
        <f>_xlfn.IFERROR(MATCH(C16,WS!$C:$C,0),506)-6</f>
        <v>42</v>
      </c>
      <c r="H16" s="176">
        <f>_xlfn.IFERROR(MATCH(C16,WS95!$B:$B,0),501)-1</f>
        <v>500</v>
      </c>
      <c r="I16" s="146"/>
    </row>
    <row r="17" spans="1:9" s="2" customFormat="1" ht="15">
      <c r="A17" s="144">
        <f t="shared" si="0"/>
        <v>14</v>
      </c>
      <c r="B17" s="144"/>
      <c r="C17" s="145" t="s">
        <v>133</v>
      </c>
      <c r="D17" s="144" t="s">
        <v>28</v>
      </c>
      <c r="E17" s="144" t="s">
        <v>104</v>
      </c>
      <c r="F17" s="144" t="s">
        <v>16</v>
      </c>
      <c r="G17" s="144">
        <f>_xlfn.IFERROR(MATCH(C17,WS!$C:$C,0),506)-6</f>
        <v>43</v>
      </c>
      <c r="H17" s="176">
        <f>_xlfn.IFERROR(MATCH(C17,WS95!$B:$B,0),501)-1</f>
        <v>13</v>
      </c>
      <c r="I17" s="146"/>
    </row>
    <row r="18" spans="1:9" s="2" customFormat="1" ht="15">
      <c r="A18" s="144">
        <f t="shared" si="0"/>
        <v>15</v>
      </c>
      <c r="B18" s="144"/>
      <c r="C18" s="145" t="s">
        <v>151</v>
      </c>
      <c r="D18" s="144" t="s">
        <v>103</v>
      </c>
      <c r="E18" s="144" t="s">
        <v>23</v>
      </c>
      <c r="F18" s="144" t="s">
        <v>17</v>
      </c>
      <c r="G18" s="144">
        <f>_xlfn.IFERROR(MATCH(C18,WS!$C:$C,0),506)-6</f>
        <v>45</v>
      </c>
      <c r="H18" s="176">
        <f>_xlfn.IFERROR(MATCH(C18,WS95!$B:$B,0),501)-1</f>
        <v>11</v>
      </c>
      <c r="I18" s="146"/>
    </row>
    <row r="19" spans="1:9" s="2" customFormat="1" ht="15">
      <c r="A19" s="144">
        <f t="shared" si="0"/>
        <v>16</v>
      </c>
      <c r="B19" s="144"/>
      <c r="C19" s="145" t="s">
        <v>183</v>
      </c>
      <c r="D19" s="144" t="s">
        <v>28</v>
      </c>
      <c r="E19" s="144" t="s">
        <v>23</v>
      </c>
      <c r="F19" s="144" t="s">
        <v>16</v>
      </c>
      <c r="G19" s="144">
        <f>_xlfn.IFERROR(MATCH(C19,WS!$C:$C,0),506)-6</f>
        <v>46</v>
      </c>
      <c r="H19" s="176">
        <f>_xlfn.IFERROR(MATCH(C19,WS95!$B:$B,0),501)-1</f>
        <v>10</v>
      </c>
      <c r="I19" s="146"/>
    </row>
    <row r="20" spans="1:9" s="2" customFormat="1" ht="15">
      <c r="A20" s="144">
        <f t="shared" si="0"/>
        <v>17</v>
      </c>
      <c r="B20" s="144"/>
      <c r="C20" s="145" t="s">
        <v>134</v>
      </c>
      <c r="D20" s="144" t="s">
        <v>103</v>
      </c>
      <c r="E20" s="144" t="s">
        <v>104</v>
      </c>
      <c r="F20" s="144" t="s">
        <v>26</v>
      </c>
      <c r="G20" s="144">
        <f>_xlfn.IFERROR(MATCH(C20,WS!$C:$C,0),506)-6</f>
        <v>47</v>
      </c>
      <c r="H20" s="176">
        <f>_xlfn.IFERROR(MATCH(C20,WS95!$B:$B,0),501)-1</f>
        <v>26</v>
      </c>
      <c r="I20" s="146"/>
    </row>
    <row r="21" spans="1:9" s="2" customFormat="1" ht="15">
      <c r="A21" s="144">
        <f t="shared" si="0"/>
        <v>18</v>
      </c>
      <c r="B21" s="144"/>
      <c r="C21" s="145" t="s">
        <v>162</v>
      </c>
      <c r="D21" s="144" t="s">
        <v>103</v>
      </c>
      <c r="E21" s="144" t="s">
        <v>23</v>
      </c>
      <c r="F21" s="144" t="s">
        <v>9</v>
      </c>
      <c r="G21" s="144">
        <f>_xlfn.IFERROR(MATCH(C21,WS!$C:$C,0),506)-6</f>
        <v>48</v>
      </c>
      <c r="H21" s="176">
        <f>_xlfn.IFERROR(MATCH(C21,WS95!$B:$B,0),501)-1</f>
        <v>4</v>
      </c>
      <c r="I21" s="146"/>
    </row>
    <row r="22" spans="1:9" s="2" customFormat="1" ht="15">
      <c r="A22" s="144">
        <f t="shared" si="0"/>
        <v>19</v>
      </c>
      <c r="B22" s="144"/>
      <c r="C22" s="145" t="s">
        <v>131</v>
      </c>
      <c r="D22" s="144" t="s">
        <v>28</v>
      </c>
      <c r="E22" s="144" t="s">
        <v>23</v>
      </c>
      <c r="F22" s="144" t="s">
        <v>20</v>
      </c>
      <c r="G22" s="144">
        <f>_xlfn.IFERROR(MATCH(C22,WS!$C:$C,0),506)-6</f>
        <v>50</v>
      </c>
      <c r="H22" s="176">
        <f>_xlfn.IFERROR(MATCH(C22,WS95!$B:$B,0),501)-1</f>
        <v>9</v>
      </c>
      <c r="I22" s="146"/>
    </row>
    <row r="23" spans="1:9" s="2" customFormat="1" ht="15">
      <c r="A23" s="144">
        <f t="shared" si="0"/>
        <v>20</v>
      </c>
      <c r="B23" s="144"/>
      <c r="C23" s="145" t="s">
        <v>128</v>
      </c>
      <c r="D23" s="144" t="s">
        <v>28</v>
      </c>
      <c r="E23" s="144" t="s">
        <v>23</v>
      </c>
      <c r="F23" s="144" t="s">
        <v>20</v>
      </c>
      <c r="G23" s="144">
        <f>_xlfn.IFERROR(MATCH(C23,WS!$C:$C,0),506)-6</f>
        <v>53</v>
      </c>
      <c r="H23" s="176">
        <f>_xlfn.IFERROR(MATCH(C23,WS95!$B:$B,0),501)-1</f>
        <v>16</v>
      </c>
      <c r="I23" s="146"/>
    </row>
    <row r="24" spans="1:9" s="2" customFormat="1" ht="15">
      <c r="A24" s="144">
        <f t="shared" si="0"/>
        <v>21</v>
      </c>
      <c r="B24" s="144"/>
      <c r="C24" s="145" t="s">
        <v>130</v>
      </c>
      <c r="D24" s="144" t="s">
        <v>103</v>
      </c>
      <c r="E24" s="144" t="s">
        <v>104</v>
      </c>
      <c r="F24" s="144" t="s">
        <v>16</v>
      </c>
      <c r="G24" s="144">
        <f>_xlfn.IFERROR(MATCH(C24,WS!$C:$C,0),506)-6</f>
        <v>58</v>
      </c>
      <c r="H24" s="176">
        <f>_xlfn.IFERROR(MATCH(C24,WS95!$B:$B,0),501)-1</f>
        <v>8</v>
      </c>
      <c r="I24" s="146"/>
    </row>
    <row r="25" spans="1:9" s="2" customFormat="1" ht="15">
      <c r="A25" s="144">
        <f t="shared" si="0"/>
        <v>22</v>
      </c>
      <c r="B25" s="144"/>
      <c r="C25" s="145" t="s">
        <v>139</v>
      </c>
      <c r="D25" s="144" t="s">
        <v>103</v>
      </c>
      <c r="E25" s="144" t="s">
        <v>104</v>
      </c>
      <c r="F25" s="144" t="s">
        <v>31</v>
      </c>
      <c r="G25" s="144">
        <f>_xlfn.IFERROR(MATCH(C25,WS!$C:$C,0),506)-6</f>
        <v>62</v>
      </c>
      <c r="H25" s="176">
        <f>_xlfn.IFERROR(MATCH(C25,WS95!$B:$B,0),501)-1</f>
        <v>500</v>
      </c>
      <c r="I25" s="146"/>
    </row>
    <row r="26" spans="1:9" s="2" customFormat="1" ht="15">
      <c r="A26" s="144">
        <f t="shared" si="0"/>
        <v>23</v>
      </c>
      <c r="B26" s="144"/>
      <c r="C26" s="145" t="s">
        <v>136</v>
      </c>
      <c r="D26" s="144" t="s">
        <v>52</v>
      </c>
      <c r="E26" s="144" t="s">
        <v>23</v>
      </c>
      <c r="F26" s="144" t="s">
        <v>106</v>
      </c>
      <c r="G26" s="144">
        <f>_xlfn.IFERROR(MATCH(C26,WS!$C:$C,0),506)-6</f>
        <v>63</v>
      </c>
      <c r="H26" s="176">
        <f>_xlfn.IFERROR(MATCH(C26,WS95!$B:$B,0),501)-1</f>
        <v>500</v>
      </c>
      <c r="I26" s="146"/>
    </row>
    <row r="27" spans="1:9" s="2" customFormat="1" ht="15">
      <c r="A27" s="144">
        <f t="shared" si="0"/>
        <v>24</v>
      </c>
      <c r="B27" s="144"/>
      <c r="C27" s="145" t="s">
        <v>158</v>
      </c>
      <c r="D27" s="144" t="s">
        <v>103</v>
      </c>
      <c r="E27" s="144" t="s">
        <v>23</v>
      </c>
      <c r="F27" s="144" t="s">
        <v>10</v>
      </c>
      <c r="G27" s="144">
        <f>_xlfn.IFERROR(MATCH(C27,WS!$C:$C,0),506)-6</f>
        <v>65</v>
      </c>
      <c r="H27" s="176">
        <f>_xlfn.IFERROR(MATCH(C27,WS95!$B:$B,0),501)-1</f>
        <v>7</v>
      </c>
      <c r="I27" s="146"/>
    </row>
    <row r="28" spans="1:9" s="2" customFormat="1" ht="15">
      <c r="A28" s="144">
        <f t="shared" si="0"/>
        <v>25</v>
      </c>
      <c r="B28" s="144"/>
      <c r="C28" s="145" t="s">
        <v>144</v>
      </c>
      <c r="D28" s="144" t="s">
        <v>103</v>
      </c>
      <c r="E28" s="144" t="s">
        <v>104</v>
      </c>
      <c r="F28" s="144" t="s">
        <v>16</v>
      </c>
      <c r="G28" s="144">
        <f>_xlfn.IFERROR(MATCH(C28,WS!$C:$C,0),506)-6</f>
        <v>72</v>
      </c>
      <c r="H28" s="176">
        <f>_xlfn.IFERROR(MATCH(C28,WS95!$B:$B,0),501)-1</f>
        <v>20</v>
      </c>
      <c r="I28" s="146"/>
    </row>
    <row r="29" spans="1:9" s="2" customFormat="1" ht="15">
      <c r="A29" s="144">
        <f t="shared" si="0"/>
        <v>26</v>
      </c>
      <c r="B29" s="144"/>
      <c r="C29" s="145" t="s">
        <v>164</v>
      </c>
      <c r="D29" s="144" t="s">
        <v>28</v>
      </c>
      <c r="E29" s="144" t="s">
        <v>104</v>
      </c>
      <c r="F29" s="144" t="s">
        <v>24</v>
      </c>
      <c r="G29" s="144">
        <f>_xlfn.IFERROR(MATCH(C29,WS!$C:$C,0),506)-6</f>
        <v>82</v>
      </c>
      <c r="H29" s="176">
        <f>_xlfn.IFERROR(MATCH(C29,WS95!$B:$B,0),501)-1</f>
        <v>14</v>
      </c>
      <c r="I29" s="146"/>
    </row>
    <row r="30" spans="1:9" s="2" customFormat="1" ht="15">
      <c r="A30" s="144">
        <f t="shared" si="0"/>
        <v>27</v>
      </c>
      <c r="B30" s="144"/>
      <c r="C30" s="145" t="s">
        <v>143</v>
      </c>
      <c r="D30" s="144" t="s">
        <v>52</v>
      </c>
      <c r="E30" s="144" t="s">
        <v>23</v>
      </c>
      <c r="F30" s="144" t="s">
        <v>14</v>
      </c>
      <c r="G30" s="144">
        <f>_xlfn.IFERROR(MATCH(C30,WS!$C:$C,0),506)-6</f>
        <v>88</v>
      </c>
      <c r="H30" s="176">
        <f>_xlfn.IFERROR(MATCH(C30,WS95!$B:$B,0),501)-1</f>
        <v>500</v>
      </c>
      <c r="I30" s="146"/>
    </row>
    <row r="31" spans="1:9" s="2" customFormat="1" ht="15">
      <c r="A31" s="144">
        <f t="shared" si="0"/>
        <v>28</v>
      </c>
      <c r="B31" s="144"/>
      <c r="C31" s="145" t="s">
        <v>176</v>
      </c>
      <c r="D31" s="144" t="s">
        <v>56</v>
      </c>
      <c r="E31" s="144" t="s">
        <v>23</v>
      </c>
      <c r="F31" s="144" t="s">
        <v>14</v>
      </c>
      <c r="G31" s="144">
        <f>_xlfn.IFERROR(MATCH(C31,WS!$C:$C,0),506)-6</f>
        <v>96</v>
      </c>
      <c r="H31" s="176">
        <f>_xlfn.IFERROR(MATCH(C31,WS95!$B:$B,0),501)-1</f>
        <v>500</v>
      </c>
      <c r="I31" s="146"/>
    </row>
    <row r="32" spans="1:9" s="2" customFormat="1" ht="15">
      <c r="A32" s="144">
        <f t="shared" si="0"/>
        <v>29</v>
      </c>
      <c r="B32" s="144"/>
      <c r="C32" s="145" t="s">
        <v>152</v>
      </c>
      <c r="D32" s="144" t="s">
        <v>56</v>
      </c>
      <c r="E32" s="144" t="s">
        <v>104</v>
      </c>
      <c r="F32" s="144" t="s">
        <v>16</v>
      </c>
      <c r="G32" s="144">
        <f>_xlfn.IFERROR(MATCH(C32,WS!$C:$C,0),506)-6</f>
        <v>97</v>
      </c>
      <c r="H32" s="176">
        <f>_xlfn.IFERROR(MATCH(C32,WS95!$B:$B,0),501)-1</f>
        <v>500</v>
      </c>
      <c r="I32" s="146"/>
    </row>
    <row r="33" spans="1:9" s="2" customFormat="1" ht="15">
      <c r="A33" s="144">
        <f t="shared" si="0"/>
        <v>30</v>
      </c>
      <c r="B33" s="144"/>
      <c r="C33" s="145" t="s">
        <v>146</v>
      </c>
      <c r="D33" s="144" t="s">
        <v>52</v>
      </c>
      <c r="E33" s="144" t="s">
        <v>23</v>
      </c>
      <c r="F33" s="144" t="s">
        <v>14</v>
      </c>
      <c r="G33" s="144">
        <f>_xlfn.IFERROR(MATCH(C33,WS!$C:$C,0),506)-6</f>
        <v>117</v>
      </c>
      <c r="H33" s="176">
        <f>_xlfn.IFERROR(MATCH(C33,WS95!$B:$B,0),501)-1</f>
        <v>500</v>
      </c>
      <c r="I33" s="146"/>
    </row>
    <row r="34" spans="1:9" s="2" customFormat="1" ht="15">
      <c r="A34" s="144">
        <f t="shared" si="0"/>
        <v>31</v>
      </c>
      <c r="B34" s="144"/>
      <c r="C34" s="145" t="s">
        <v>129</v>
      </c>
      <c r="D34" s="144" t="s">
        <v>52</v>
      </c>
      <c r="E34" s="144" t="s">
        <v>104</v>
      </c>
      <c r="F34" s="144" t="s">
        <v>106</v>
      </c>
      <c r="G34" s="144">
        <f>_xlfn.IFERROR(MATCH(C34,WS!$C:$C,0),506)-6</f>
        <v>122</v>
      </c>
      <c r="H34" s="176">
        <f>_xlfn.IFERROR(MATCH(C34,WS95!$B:$B,0),501)-1</f>
        <v>500</v>
      </c>
      <c r="I34" s="146"/>
    </row>
    <row r="35" spans="1:9" s="2" customFormat="1" ht="15">
      <c r="A35" s="144">
        <f t="shared" si="0"/>
        <v>32</v>
      </c>
      <c r="B35" s="144"/>
      <c r="C35" s="145" t="s">
        <v>166</v>
      </c>
      <c r="D35" s="144" t="s">
        <v>56</v>
      </c>
      <c r="E35" s="144" t="s">
        <v>104</v>
      </c>
      <c r="F35" s="144" t="s">
        <v>16</v>
      </c>
      <c r="G35" s="144">
        <f>_xlfn.IFERROR(MATCH(C35,WS!$C:$C,0),506)-6</f>
        <v>127</v>
      </c>
      <c r="H35" s="176">
        <f>_xlfn.IFERROR(MATCH(C35,WS95!$B:$B,0),501)-1</f>
        <v>500</v>
      </c>
      <c r="I35" s="146"/>
    </row>
    <row r="36" spans="1:9" s="2" customFormat="1" ht="15">
      <c r="A36" s="144">
        <f t="shared" si="0"/>
        <v>33</v>
      </c>
      <c r="B36" s="144"/>
      <c r="C36" s="145" t="s">
        <v>487</v>
      </c>
      <c r="D36" s="144" t="s">
        <v>103</v>
      </c>
      <c r="E36" s="144" t="s">
        <v>104</v>
      </c>
      <c r="F36" s="144" t="s">
        <v>16</v>
      </c>
      <c r="G36" s="144">
        <f>_xlfn.IFERROR(MATCH(C36,WS!$C:$C,0),506)-6</f>
        <v>131</v>
      </c>
      <c r="H36" s="176">
        <f>_xlfn.IFERROR(MATCH(C36,WS95!$B:$B,0),501)-1</f>
        <v>500</v>
      </c>
      <c r="I36" s="146"/>
    </row>
    <row r="37" spans="1:9" s="2" customFormat="1" ht="15">
      <c r="A37" s="144">
        <f t="shared" si="0"/>
        <v>34</v>
      </c>
      <c r="B37" s="144"/>
      <c r="C37" s="145" t="s">
        <v>154</v>
      </c>
      <c r="D37" s="144" t="s">
        <v>103</v>
      </c>
      <c r="E37" s="144" t="s">
        <v>23</v>
      </c>
      <c r="F37" s="144" t="s">
        <v>12</v>
      </c>
      <c r="G37" s="144">
        <f>_xlfn.IFERROR(MATCH(C37,WS!$C:$C,0),506)-6</f>
        <v>134</v>
      </c>
      <c r="H37" s="176">
        <f>_xlfn.IFERROR(MATCH(C37,WS95!$B:$B,0),501)-1</f>
        <v>45</v>
      </c>
      <c r="I37" s="146"/>
    </row>
    <row r="38" spans="1:9" s="2" customFormat="1" ht="15">
      <c r="A38" s="144">
        <f t="shared" si="0"/>
        <v>35</v>
      </c>
      <c r="B38" s="144"/>
      <c r="C38" s="145" t="s">
        <v>191</v>
      </c>
      <c r="D38" s="144" t="s">
        <v>28</v>
      </c>
      <c r="E38" s="144" t="s">
        <v>23</v>
      </c>
      <c r="F38" s="144" t="s">
        <v>11</v>
      </c>
      <c r="G38" s="144">
        <f>_xlfn.IFERROR(MATCH(C38,WS!$C:$C,0),506)-6</f>
        <v>500</v>
      </c>
      <c r="H38" s="176">
        <f>_xlfn.IFERROR(MATCH(C38,WS95!$B:$B,0),501)-1</f>
        <v>27</v>
      </c>
      <c r="I38" s="146"/>
    </row>
    <row r="39" spans="1:9" s="2" customFormat="1" ht="15">
      <c r="A39" s="144">
        <f t="shared" si="0"/>
        <v>36</v>
      </c>
      <c r="B39" s="144"/>
      <c r="C39" s="145" t="s">
        <v>172</v>
      </c>
      <c r="D39" s="144" t="s">
        <v>52</v>
      </c>
      <c r="E39" s="144" t="s">
        <v>23</v>
      </c>
      <c r="F39" s="144" t="s">
        <v>12</v>
      </c>
      <c r="G39" s="144">
        <f>_xlfn.IFERROR(MATCH(C39,WS!$C:$C,0),506)-6</f>
        <v>500</v>
      </c>
      <c r="H39" s="176">
        <f>_xlfn.IFERROR(MATCH(C39,WS95!$B:$B,0),501)-1</f>
        <v>500</v>
      </c>
      <c r="I39" s="146"/>
    </row>
    <row r="40" spans="1:9" s="2" customFormat="1" ht="15">
      <c r="A40" s="144">
        <f t="shared" si="0"/>
        <v>37</v>
      </c>
      <c r="B40" s="144"/>
      <c r="C40" s="145" t="s">
        <v>187</v>
      </c>
      <c r="D40" s="144" t="s">
        <v>52</v>
      </c>
      <c r="E40" s="144" t="s">
        <v>23</v>
      </c>
      <c r="F40" s="144" t="s">
        <v>25</v>
      </c>
      <c r="G40" s="144">
        <f>_xlfn.IFERROR(MATCH(C40,WS!$C:$C,0),506)-6</f>
        <v>500</v>
      </c>
      <c r="H40" s="176">
        <f>_xlfn.IFERROR(MATCH(C40,WS95!$B:$B,0),501)-1</f>
        <v>500</v>
      </c>
      <c r="I40" s="146"/>
    </row>
    <row r="41" spans="1:9" s="2" customFormat="1" ht="15">
      <c r="A41" s="144">
        <f t="shared" si="0"/>
        <v>38</v>
      </c>
      <c r="B41" s="144"/>
      <c r="C41" s="145" t="s">
        <v>132</v>
      </c>
      <c r="D41" s="144" t="s">
        <v>56</v>
      </c>
      <c r="E41" s="144" t="s">
        <v>23</v>
      </c>
      <c r="F41" s="144" t="s">
        <v>12</v>
      </c>
      <c r="G41" s="144">
        <f>_xlfn.IFERROR(MATCH(C41,WS!$C:$C,0),506)-6</f>
        <v>500</v>
      </c>
      <c r="H41" s="176">
        <f>_xlfn.IFERROR(MATCH(C41,WS95!$B:$B,0),501)-1</f>
        <v>500</v>
      </c>
      <c r="I41" s="146"/>
    </row>
    <row r="42" spans="1:9" s="2" customFormat="1" ht="15">
      <c r="A42" s="144">
        <f t="shared" si="0"/>
        <v>39</v>
      </c>
      <c r="B42" s="144"/>
      <c r="C42" s="145" t="s">
        <v>185</v>
      </c>
      <c r="D42" s="144" t="s">
        <v>52</v>
      </c>
      <c r="E42" s="144" t="s">
        <v>23</v>
      </c>
      <c r="F42" s="144" t="s">
        <v>25</v>
      </c>
      <c r="G42" s="144">
        <f>_xlfn.IFERROR(MATCH(C42,WS!$C:$C,0),506)-6</f>
        <v>500</v>
      </c>
      <c r="H42" s="176">
        <f>_xlfn.IFERROR(MATCH(C42,WS95!$B:$B,0),501)-1</f>
        <v>500</v>
      </c>
      <c r="I42" s="146"/>
    </row>
    <row r="43" spans="1:9" s="2" customFormat="1" ht="15">
      <c r="A43" s="144">
        <f t="shared" si="0"/>
        <v>40</v>
      </c>
      <c r="B43" s="144"/>
      <c r="C43" s="145" t="s">
        <v>127</v>
      </c>
      <c r="D43" s="144" t="s">
        <v>56</v>
      </c>
      <c r="E43" s="144" t="s">
        <v>23</v>
      </c>
      <c r="F43" s="144" t="s">
        <v>25</v>
      </c>
      <c r="G43" s="144">
        <f>_xlfn.IFERROR(MATCH(C43,WS!$C:$C,0),506)-6</f>
        <v>500</v>
      </c>
      <c r="H43" s="176">
        <f>_xlfn.IFERROR(MATCH(C43,WS95!$B:$B,0),501)-1</f>
        <v>500</v>
      </c>
      <c r="I43" s="146"/>
    </row>
    <row r="44" spans="1:9" s="2" customFormat="1" ht="15">
      <c r="A44" s="144">
        <f t="shared" si="0"/>
        <v>41</v>
      </c>
      <c r="B44" s="144"/>
      <c r="C44" s="145" t="s">
        <v>153</v>
      </c>
      <c r="D44" s="144" t="s">
        <v>56</v>
      </c>
      <c r="E44" s="144" t="s">
        <v>23</v>
      </c>
      <c r="F44" s="144" t="s">
        <v>12</v>
      </c>
      <c r="G44" s="144">
        <f>_xlfn.IFERROR(MATCH(C44,WS!$C:$C,0),506)-6</f>
        <v>500</v>
      </c>
      <c r="H44" s="176">
        <f>_xlfn.IFERROR(MATCH(C44,WS95!$B:$B,0),501)-1</f>
        <v>500</v>
      </c>
      <c r="I44" s="146"/>
    </row>
    <row r="45" spans="1:9" s="2" customFormat="1" ht="15">
      <c r="A45" s="144">
        <f t="shared" si="0"/>
        <v>42</v>
      </c>
      <c r="B45" s="144"/>
      <c r="C45" s="145" t="s">
        <v>180</v>
      </c>
      <c r="D45" s="144" t="s">
        <v>181</v>
      </c>
      <c r="E45" s="144" t="s">
        <v>104</v>
      </c>
      <c r="F45" s="144" t="s">
        <v>16</v>
      </c>
      <c r="G45" s="144">
        <f>_xlfn.IFERROR(MATCH(C45,WS!$C:$C,0),506)-6</f>
        <v>500</v>
      </c>
      <c r="H45" s="176">
        <f>_xlfn.IFERROR(MATCH(C45,WS95!$B:$B,0),501)-1</f>
        <v>500</v>
      </c>
      <c r="I45" s="146"/>
    </row>
    <row r="46" spans="1:9" s="2" customFormat="1" ht="15">
      <c r="A46" s="144">
        <f t="shared" si="0"/>
        <v>43</v>
      </c>
      <c r="B46" s="144"/>
      <c r="C46" s="145" t="s">
        <v>138</v>
      </c>
      <c r="D46" s="144" t="s">
        <v>56</v>
      </c>
      <c r="E46" s="144" t="s">
        <v>23</v>
      </c>
      <c r="F46" s="144" t="s">
        <v>12</v>
      </c>
      <c r="G46" s="144">
        <f>_xlfn.IFERROR(MATCH(C46,WS!$C:$C,0),506)-6</f>
        <v>500</v>
      </c>
      <c r="H46" s="176">
        <f>_xlfn.IFERROR(MATCH(C46,WS95!$B:$B,0),501)-1</f>
        <v>500</v>
      </c>
      <c r="I46" s="146"/>
    </row>
    <row r="47" spans="1:9" s="2" customFormat="1" ht="15">
      <c r="A47" s="144">
        <f t="shared" si="0"/>
        <v>44</v>
      </c>
      <c r="B47" s="144"/>
      <c r="C47" s="145" t="s">
        <v>904</v>
      </c>
      <c r="D47" s="144" t="s">
        <v>28</v>
      </c>
      <c r="E47" s="144" t="s">
        <v>29</v>
      </c>
      <c r="F47" s="144" t="s">
        <v>31</v>
      </c>
      <c r="G47" s="144">
        <f>_xlfn.IFERROR(MATCH(C47,WS!$C:$C,0),506)-6</f>
        <v>500</v>
      </c>
      <c r="H47" s="176">
        <f>_xlfn.IFERROR(MATCH(C47,WS95!$B:$B,0),501)-1</f>
        <v>500</v>
      </c>
      <c r="I47" s="146"/>
    </row>
  </sheetData>
  <sheetProtection/>
  <mergeCells count="2">
    <mergeCell ref="A1:I1"/>
    <mergeCell ref="A2:I2"/>
  </mergeCells>
  <printOptions/>
  <pageMargins left="0.16" right="0.15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2.00390625" style="0" customWidth="1"/>
    <col min="4" max="4" width="5.625" style="0" customWidth="1"/>
    <col min="5" max="5" width="8.125" style="0" customWidth="1"/>
    <col min="6" max="6" width="10.75390625" style="0" customWidth="1"/>
    <col min="7" max="7" width="22.75390625" style="0" customWidth="1"/>
    <col min="8" max="8" width="5.375" style="0" customWidth="1"/>
    <col min="9" max="9" width="8.00390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237" t="s">
        <v>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1" ht="21.75" customHeight="1">
      <c r="A2" s="235" t="s">
        <v>78</v>
      </c>
      <c r="B2" s="35"/>
      <c r="C2" s="235" t="s">
        <v>37</v>
      </c>
      <c r="D2" s="235" t="s">
        <v>38</v>
      </c>
      <c r="E2" s="235" t="s">
        <v>39</v>
      </c>
      <c r="F2" s="235" t="s">
        <v>70</v>
      </c>
      <c r="G2" s="235" t="s">
        <v>37</v>
      </c>
      <c r="H2" s="235" t="s">
        <v>38</v>
      </c>
      <c r="I2" s="235" t="s">
        <v>39</v>
      </c>
      <c r="J2" s="235" t="s">
        <v>70</v>
      </c>
      <c r="K2" s="235" t="s">
        <v>875</v>
      </c>
      <c r="L2" s="235"/>
      <c r="M2" s="235" t="s">
        <v>73</v>
      </c>
      <c r="N2" s="235"/>
      <c r="O2" s="235"/>
      <c r="P2" s="235" t="s">
        <v>874</v>
      </c>
      <c r="Q2" s="235"/>
      <c r="R2" s="235" t="s">
        <v>73</v>
      </c>
      <c r="S2" s="235"/>
      <c r="T2" s="235"/>
      <c r="U2" s="235" t="s">
        <v>94</v>
      </c>
    </row>
    <row r="3" spans="1:21" ht="12.75">
      <c r="A3" s="236"/>
      <c r="B3" s="36"/>
      <c r="C3" s="236"/>
      <c r="D3" s="236"/>
      <c r="E3" s="236"/>
      <c r="F3" s="236"/>
      <c r="G3" s="236"/>
      <c r="H3" s="236"/>
      <c r="I3" s="236"/>
      <c r="J3" s="236"/>
      <c r="K3" s="22">
        <v>1</v>
      </c>
      <c r="L3" s="22">
        <v>2</v>
      </c>
      <c r="M3" s="22">
        <v>1</v>
      </c>
      <c r="N3" s="22">
        <v>2</v>
      </c>
      <c r="O3" s="22" t="s">
        <v>74</v>
      </c>
      <c r="P3" s="35">
        <v>1</v>
      </c>
      <c r="Q3" s="35">
        <v>2</v>
      </c>
      <c r="R3" s="35">
        <v>1</v>
      </c>
      <c r="S3" s="35">
        <v>2</v>
      </c>
      <c r="T3" s="35" t="s">
        <v>74</v>
      </c>
      <c r="U3" s="236"/>
    </row>
    <row r="4" spans="1:21" s="2" customFormat="1" ht="24.75" customHeight="1">
      <c r="A4" s="144">
        <f aca="true" t="shared" si="0" ref="A4:A26">ROW()-3</f>
        <v>1</v>
      </c>
      <c r="B4" s="144"/>
      <c r="C4" s="145" t="s">
        <v>243</v>
      </c>
      <c r="D4" s="144" t="s">
        <v>52</v>
      </c>
      <c r="E4" s="144" t="s">
        <v>23</v>
      </c>
      <c r="F4" s="144" t="s">
        <v>11</v>
      </c>
      <c r="G4" s="145" t="s">
        <v>246</v>
      </c>
      <c r="H4" s="144" t="s">
        <v>56</v>
      </c>
      <c r="I4" s="144" t="s">
        <v>43</v>
      </c>
      <c r="J4" s="144" t="s">
        <v>11</v>
      </c>
      <c r="K4" s="144">
        <f>_xlfn.IFERROR(MATCH(C4,MD!$C:$C,0),506)-6</f>
        <v>49</v>
      </c>
      <c r="L4" s="144">
        <f>_xlfn.IFERROR(MATCH(G4,MD!$C:$C,0),506)-6</f>
        <v>18</v>
      </c>
      <c r="M4" s="144">
        <f>INDEX(MD!$I:$I,K4+6,1)</f>
        <v>3860</v>
      </c>
      <c r="N4" s="144">
        <f>INDEX(MD!$I:$I,L4+6,1)</f>
        <v>9544</v>
      </c>
      <c r="O4" s="144">
        <f aca="true" t="shared" si="1" ref="O4:O26">SUM(M4:N4)</f>
        <v>13404</v>
      </c>
      <c r="P4" s="176">
        <f>_xlfn.IFERROR(MATCH(C4,MD95!$B:$B,0),501)-1</f>
        <v>500</v>
      </c>
      <c r="Q4" s="176">
        <f>_xlfn.IFERROR(MATCH(G4,MD95!$B:$B,0),501)-1</f>
        <v>500</v>
      </c>
      <c r="R4" s="176">
        <f>INDEX(MD95!$W:$W,P4+1,1)</f>
        <v>0</v>
      </c>
      <c r="S4" s="176">
        <f>INDEX(MD95!$W:$W,Q4+1,1)</f>
        <v>0</v>
      </c>
      <c r="T4" s="176">
        <f aca="true" t="shared" si="2" ref="T4:T26">SUM(R4:S4)</f>
        <v>0</v>
      </c>
      <c r="U4" s="146"/>
    </row>
    <row r="5" spans="1:21" s="2" customFormat="1" ht="24.75" customHeight="1">
      <c r="A5" s="144">
        <f t="shared" si="0"/>
        <v>2</v>
      </c>
      <c r="B5" s="144"/>
      <c r="C5" s="145" t="s">
        <v>200</v>
      </c>
      <c r="D5" s="144" t="s">
        <v>52</v>
      </c>
      <c r="E5" s="144" t="s">
        <v>23</v>
      </c>
      <c r="F5" s="144" t="s">
        <v>22</v>
      </c>
      <c r="G5" s="145" t="s">
        <v>242</v>
      </c>
      <c r="H5" s="144" t="s">
        <v>52</v>
      </c>
      <c r="I5" s="144" t="s">
        <v>23</v>
      </c>
      <c r="J5" s="144" t="s">
        <v>22</v>
      </c>
      <c r="K5" s="144">
        <f>_xlfn.IFERROR(MATCH(C5,MD!$C:$C,0),506)-6</f>
        <v>25</v>
      </c>
      <c r="L5" s="144">
        <f>_xlfn.IFERROR(MATCH(G5,MD!$C:$C,0),506)-6</f>
        <v>26</v>
      </c>
      <c r="M5" s="144">
        <f>INDEX(MD!$I:$I,K5+6,1)</f>
        <v>5824</v>
      </c>
      <c r="N5" s="144">
        <f>INDEX(MD!$I:$I,L5+6,1)</f>
        <v>5824</v>
      </c>
      <c r="O5" s="144">
        <f t="shared" si="1"/>
        <v>11648</v>
      </c>
      <c r="P5" s="176">
        <f>_xlfn.IFERROR(MATCH(C5,MD95!$B:$B,0),501)-1</f>
        <v>500</v>
      </c>
      <c r="Q5" s="176">
        <f>_xlfn.IFERROR(MATCH(G5,MD95!$B:$B,0),501)-1</f>
        <v>500</v>
      </c>
      <c r="R5" s="176">
        <f>INDEX(MD95!$W:$W,P5+1,1)</f>
        <v>0</v>
      </c>
      <c r="S5" s="176">
        <f>INDEX(MD95!$W:$W,Q5+1,1)</f>
        <v>0</v>
      </c>
      <c r="T5" s="176">
        <f t="shared" si="2"/>
        <v>0</v>
      </c>
      <c r="U5" s="146"/>
    </row>
    <row r="6" spans="1:21" s="2" customFormat="1" ht="24.75" customHeight="1">
      <c r="A6" s="144">
        <f t="shared" si="0"/>
        <v>3</v>
      </c>
      <c r="B6" s="144"/>
      <c r="C6" s="145" t="s">
        <v>209</v>
      </c>
      <c r="D6" s="144" t="s">
        <v>52</v>
      </c>
      <c r="E6" s="144" t="s">
        <v>23</v>
      </c>
      <c r="F6" s="144" t="s">
        <v>11</v>
      </c>
      <c r="G6" s="145" t="s">
        <v>233</v>
      </c>
      <c r="H6" s="144" t="s">
        <v>56</v>
      </c>
      <c r="I6" s="144" t="s">
        <v>23</v>
      </c>
      <c r="J6" s="144" t="s">
        <v>11</v>
      </c>
      <c r="K6" s="144">
        <f>_xlfn.IFERROR(MATCH(C6,MD!$C:$C,0),506)-6</f>
        <v>40</v>
      </c>
      <c r="L6" s="144">
        <f>_xlfn.IFERROR(MATCH(G6,MD!$C:$C,0),506)-6</f>
        <v>41</v>
      </c>
      <c r="M6" s="144">
        <f>INDEX(MD!$I:$I,K6+6,1)</f>
        <v>4445</v>
      </c>
      <c r="N6" s="144">
        <f>INDEX(MD!$I:$I,L6+6,1)</f>
        <v>4445</v>
      </c>
      <c r="O6" s="144">
        <f t="shared" si="1"/>
        <v>8890</v>
      </c>
      <c r="P6" s="176">
        <f>_xlfn.IFERROR(MATCH(C6,MD95!$B:$B,0),501)-1</f>
        <v>500</v>
      </c>
      <c r="Q6" s="176">
        <f>_xlfn.IFERROR(MATCH(G6,MD95!$B:$B,0),501)-1</f>
        <v>500</v>
      </c>
      <c r="R6" s="176">
        <f>INDEX(MD95!$W:$W,P6+1,1)</f>
        <v>0</v>
      </c>
      <c r="S6" s="176">
        <f>INDEX(MD95!$W:$W,Q6+1,1)</f>
        <v>0</v>
      </c>
      <c r="T6" s="176">
        <f t="shared" si="2"/>
        <v>0</v>
      </c>
      <c r="U6" s="146"/>
    </row>
    <row r="7" spans="1:21" s="2" customFormat="1" ht="24.75" customHeight="1">
      <c r="A7" s="144">
        <f t="shared" si="0"/>
        <v>4</v>
      </c>
      <c r="B7" s="144"/>
      <c r="C7" s="145" t="s">
        <v>220</v>
      </c>
      <c r="D7" s="144" t="s">
        <v>52</v>
      </c>
      <c r="E7" s="144" t="s">
        <v>23</v>
      </c>
      <c r="F7" s="144" t="s">
        <v>14</v>
      </c>
      <c r="G7" s="145" t="s">
        <v>237</v>
      </c>
      <c r="H7" s="144" t="s">
        <v>56</v>
      </c>
      <c r="I7" s="144" t="s">
        <v>23</v>
      </c>
      <c r="J7" s="144" t="s">
        <v>20</v>
      </c>
      <c r="K7" s="144">
        <f>_xlfn.IFERROR(MATCH(C7,MD!$C:$C,0),506)-6</f>
        <v>39</v>
      </c>
      <c r="L7" s="144">
        <f>_xlfn.IFERROR(MATCH(G7,MD!$C:$C,0),506)-6</f>
        <v>48</v>
      </c>
      <c r="M7" s="144">
        <f>INDEX(MD!$I:$I,K7+6,1)</f>
        <v>4520</v>
      </c>
      <c r="N7" s="144">
        <f>INDEX(MD!$I:$I,L7+6,1)</f>
        <v>3896</v>
      </c>
      <c r="O7" s="144">
        <f t="shared" si="1"/>
        <v>8416</v>
      </c>
      <c r="P7" s="176">
        <f>_xlfn.IFERROR(MATCH(C7,MD95!$B:$B,0),501)-1</f>
        <v>500</v>
      </c>
      <c r="Q7" s="176">
        <f>_xlfn.IFERROR(MATCH(G7,MD95!$B:$B,0),501)-1</f>
        <v>500</v>
      </c>
      <c r="R7" s="176">
        <f>INDEX(MD95!$W:$W,P7+1,1)</f>
        <v>0</v>
      </c>
      <c r="S7" s="176">
        <f>INDEX(MD95!$W:$W,Q7+1,1)</f>
        <v>0</v>
      </c>
      <c r="T7" s="176">
        <f t="shared" si="2"/>
        <v>0</v>
      </c>
      <c r="U7" s="146"/>
    </row>
    <row r="8" spans="1:21" s="2" customFormat="1" ht="24.75" customHeight="1">
      <c r="A8" s="144">
        <f t="shared" si="0"/>
        <v>5</v>
      </c>
      <c r="B8" s="144"/>
      <c r="C8" s="145" t="s">
        <v>201</v>
      </c>
      <c r="D8" s="144" t="s">
        <v>52</v>
      </c>
      <c r="E8" s="144" t="s">
        <v>23</v>
      </c>
      <c r="F8" s="144" t="s">
        <v>17</v>
      </c>
      <c r="G8" s="145" t="s">
        <v>218</v>
      </c>
      <c r="H8" s="144" t="s">
        <v>56</v>
      </c>
      <c r="I8" s="144" t="s">
        <v>23</v>
      </c>
      <c r="J8" s="144" t="s">
        <v>17</v>
      </c>
      <c r="K8" s="144">
        <f>_xlfn.IFERROR(MATCH(C8,MD!$C:$C,0),506)-6</f>
        <v>55</v>
      </c>
      <c r="L8" s="144">
        <f>_xlfn.IFERROR(MATCH(G8,MD!$C:$C,0),506)-6</f>
        <v>38</v>
      </c>
      <c r="M8" s="144">
        <f>INDEX(MD!$I:$I,K8+6,1)</f>
        <v>3084</v>
      </c>
      <c r="N8" s="144">
        <f>INDEX(MD!$I:$I,L8+6,1)</f>
        <v>4623</v>
      </c>
      <c r="O8" s="144">
        <f t="shared" si="1"/>
        <v>7707</v>
      </c>
      <c r="P8" s="176">
        <f>_xlfn.IFERROR(MATCH(C8,MD95!$B:$B,0),501)-1</f>
        <v>500</v>
      </c>
      <c r="Q8" s="176">
        <f>_xlfn.IFERROR(MATCH(G8,MD95!$B:$B,0),501)-1</f>
        <v>500</v>
      </c>
      <c r="R8" s="176">
        <f>INDEX(MD95!$W:$W,P8+1,1)</f>
        <v>0</v>
      </c>
      <c r="S8" s="176">
        <f>INDEX(MD95!$W:$W,Q8+1,1)</f>
        <v>0</v>
      </c>
      <c r="T8" s="176">
        <f t="shared" si="2"/>
        <v>0</v>
      </c>
      <c r="U8" s="146"/>
    </row>
    <row r="9" spans="1:21" s="2" customFormat="1" ht="24.75" customHeight="1">
      <c r="A9" s="144">
        <f t="shared" si="0"/>
        <v>6</v>
      </c>
      <c r="B9" s="144"/>
      <c r="C9" s="145" t="s">
        <v>229</v>
      </c>
      <c r="D9" s="144" t="s">
        <v>52</v>
      </c>
      <c r="E9" s="144" t="s">
        <v>23</v>
      </c>
      <c r="F9" s="144" t="s">
        <v>25</v>
      </c>
      <c r="G9" s="145" t="s">
        <v>241</v>
      </c>
      <c r="H9" s="144" t="s">
        <v>52</v>
      </c>
      <c r="I9" s="144" t="s">
        <v>23</v>
      </c>
      <c r="J9" s="144" t="s">
        <v>25</v>
      </c>
      <c r="K9" s="144">
        <f>_xlfn.IFERROR(MATCH(C9,MD!$C:$C,0),506)-6</f>
        <v>50</v>
      </c>
      <c r="L9" s="144">
        <f>_xlfn.IFERROR(MATCH(G9,MD!$C:$C,0),506)-6</f>
        <v>57</v>
      </c>
      <c r="M9" s="144">
        <f>INDEX(MD!$I:$I,K9+6,1)</f>
        <v>3775</v>
      </c>
      <c r="N9" s="144">
        <f>INDEX(MD!$I:$I,L9+6,1)</f>
        <v>3060</v>
      </c>
      <c r="O9" s="144">
        <f t="shared" si="1"/>
        <v>6835</v>
      </c>
      <c r="P9" s="176">
        <f>_xlfn.IFERROR(MATCH(C9,MD95!$B:$B,0),501)-1</f>
        <v>500</v>
      </c>
      <c r="Q9" s="176">
        <f>_xlfn.IFERROR(MATCH(G9,MD95!$B:$B,0),501)-1</f>
        <v>500</v>
      </c>
      <c r="R9" s="176">
        <f>INDEX(MD95!$W:$W,P9+1,1)</f>
        <v>0</v>
      </c>
      <c r="S9" s="176">
        <f>INDEX(MD95!$W:$W,Q9+1,1)</f>
        <v>0</v>
      </c>
      <c r="T9" s="176">
        <f t="shared" si="2"/>
        <v>0</v>
      </c>
      <c r="U9" s="146"/>
    </row>
    <row r="10" spans="1:21" s="2" customFormat="1" ht="24.75" customHeight="1">
      <c r="A10" s="144">
        <f t="shared" si="0"/>
        <v>7</v>
      </c>
      <c r="B10" s="144"/>
      <c r="C10" s="145" t="s">
        <v>203</v>
      </c>
      <c r="D10" s="144" t="s">
        <v>52</v>
      </c>
      <c r="E10" s="144" t="s">
        <v>23</v>
      </c>
      <c r="F10" s="144" t="s">
        <v>26</v>
      </c>
      <c r="G10" s="145" t="s">
        <v>226</v>
      </c>
      <c r="H10" s="144" t="s">
        <v>52</v>
      </c>
      <c r="I10" s="144" t="s">
        <v>23</v>
      </c>
      <c r="J10" s="144" t="s">
        <v>12</v>
      </c>
      <c r="K10" s="144">
        <f>_xlfn.IFERROR(MATCH(C10,MD!$C:$C,0),506)-6</f>
        <v>36</v>
      </c>
      <c r="L10" s="144">
        <f>_xlfn.IFERROR(MATCH(G10,MD!$C:$C,0),506)-6</f>
        <v>100</v>
      </c>
      <c r="M10" s="144">
        <f>INDEX(MD!$I:$I,K10+6,1)</f>
        <v>4781</v>
      </c>
      <c r="N10" s="144">
        <f>INDEX(MD!$I:$I,L10+6,1)</f>
        <v>1410</v>
      </c>
      <c r="O10" s="144">
        <f t="shared" si="1"/>
        <v>6191</v>
      </c>
      <c r="P10" s="176">
        <f>_xlfn.IFERROR(MATCH(C10,MD95!$B:$B,0),501)-1</f>
        <v>500</v>
      </c>
      <c r="Q10" s="176">
        <f>_xlfn.IFERROR(MATCH(G10,MD95!$B:$B,0),501)-1</f>
        <v>500</v>
      </c>
      <c r="R10" s="176">
        <f>INDEX(MD95!$W:$W,P10+1,1)</f>
        <v>0</v>
      </c>
      <c r="S10" s="176">
        <f>INDEX(MD95!$W:$W,Q10+1,1)</f>
        <v>0</v>
      </c>
      <c r="T10" s="176">
        <f t="shared" si="2"/>
        <v>0</v>
      </c>
      <c r="U10" s="146"/>
    </row>
    <row r="11" spans="1:21" s="2" customFormat="1" ht="24.75" customHeight="1">
      <c r="A11" s="144">
        <f t="shared" si="0"/>
        <v>8</v>
      </c>
      <c r="B11" s="144"/>
      <c r="C11" s="145" t="s">
        <v>213</v>
      </c>
      <c r="D11" s="144" t="s">
        <v>103</v>
      </c>
      <c r="E11" s="144" t="s">
        <v>23</v>
      </c>
      <c r="F11" s="144" t="s">
        <v>14</v>
      </c>
      <c r="G11" s="145" t="s">
        <v>216</v>
      </c>
      <c r="H11" s="144" t="s">
        <v>103</v>
      </c>
      <c r="I11" s="144" t="s">
        <v>23</v>
      </c>
      <c r="J11" s="144" t="s">
        <v>10</v>
      </c>
      <c r="K11" s="144">
        <f>_xlfn.IFERROR(MATCH(C11,MD!$C:$C,0),506)-6</f>
        <v>54</v>
      </c>
      <c r="L11" s="144">
        <f>_xlfn.IFERROR(MATCH(G11,MD!$C:$C,0),506)-6</f>
        <v>60</v>
      </c>
      <c r="M11" s="144">
        <f>INDEX(MD!$I:$I,K11+6,1)</f>
        <v>3135</v>
      </c>
      <c r="N11" s="144">
        <f>INDEX(MD!$I:$I,L11+6,1)</f>
        <v>2710</v>
      </c>
      <c r="O11" s="144">
        <f t="shared" si="1"/>
        <v>5845</v>
      </c>
      <c r="P11" s="176">
        <f>_xlfn.IFERROR(MATCH(C11,MD95!$B:$B,0),501)-1</f>
        <v>2</v>
      </c>
      <c r="Q11" s="176">
        <f>_xlfn.IFERROR(MATCH(G11,MD95!$B:$B,0),501)-1</f>
        <v>1</v>
      </c>
      <c r="R11" s="176">
        <f>INDEX(MD95!$W:$W,P11+1,1)</f>
        <v>6495</v>
      </c>
      <c r="S11" s="176">
        <f>INDEX(MD95!$W:$W,Q11+1,1)</f>
        <v>6630</v>
      </c>
      <c r="T11" s="176">
        <f t="shared" si="2"/>
        <v>13125</v>
      </c>
      <c r="U11" s="146"/>
    </row>
    <row r="12" spans="1:21" s="2" customFormat="1" ht="24.75" customHeight="1">
      <c r="A12" s="144">
        <f t="shared" si="0"/>
        <v>9</v>
      </c>
      <c r="B12" s="144"/>
      <c r="C12" s="145" t="s">
        <v>214</v>
      </c>
      <c r="D12" s="144" t="s">
        <v>52</v>
      </c>
      <c r="E12" s="144" t="s">
        <v>23</v>
      </c>
      <c r="F12" s="144" t="s">
        <v>31</v>
      </c>
      <c r="G12" s="145" t="s">
        <v>225</v>
      </c>
      <c r="H12" s="144" t="s">
        <v>103</v>
      </c>
      <c r="I12" s="144" t="s">
        <v>23</v>
      </c>
      <c r="J12" s="144" t="s">
        <v>14</v>
      </c>
      <c r="K12" s="144">
        <f>_xlfn.IFERROR(MATCH(C12,MD!$C:$C,0),506)-6</f>
        <v>72</v>
      </c>
      <c r="L12" s="144">
        <f>_xlfn.IFERROR(MATCH(G12,MD!$C:$C,0),506)-6</f>
        <v>73</v>
      </c>
      <c r="M12" s="144">
        <f>INDEX(MD!$I:$I,K12+6,1)</f>
        <v>2140</v>
      </c>
      <c r="N12" s="144">
        <f>INDEX(MD!$I:$I,L12+6,1)</f>
        <v>2055</v>
      </c>
      <c r="O12" s="144">
        <f t="shared" si="1"/>
        <v>4195</v>
      </c>
      <c r="P12" s="176">
        <f>_xlfn.IFERROR(MATCH(C12,MD95!$B:$B,0),501)-1</f>
        <v>500</v>
      </c>
      <c r="Q12" s="176">
        <f>_xlfn.IFERROR(MATCH(G12,MD95!$B:$B,0),501)-1</f>
        <v>500</v>
      </c>
      <c r="R12" s="176">
        <f>INDEX(MD95!$W:$W,P12+1,1)</f>
        <v>0</v>
      </c>
      <c r="S12" s="176">
        <f>INDEX(MD95!$W:$W,Q12+1,1)</f>
        <v>0</v>
      </c>
      <c r="T12" s="176">
        <f t="shared" si="2"/>
        <v>0</v>
      </c>
      <c r="U12" s="146"/>
    </row>
    <row r="13" spans="1:21" s="2" customFormat="1" ht="24.75" customHeight="1">
      <c r="A13" s="144">
        <f t="shared" si="0"/>
        <v>10</v>
      </c>
      <c r="B13" s="144"/>
      <c r="C13" s="145" t="s">
        <v>198</v>
      </c>
      <c r="D13" s="144" t="s">
        <v>103</v>
      </c>
      <c r="E13" s="144" t="s">
        <v>104</v>
      </c>
      <c r="F13" s="144" t="s">
        <v>31</v>
      </c>
      <c r="G13" s="145" t="s">
        <v>298</v>
      </c>
      <c r="H13" s="144" t="s">
        <v>28</v>
      </c>
      <c r="I13" s="144" t="s">
        <v>104</v>
      </c>
      <c r="J13" s="144" t="s">
        <v>27</v>
      </c>
      <c r="K13" s="144">
        <f>_xlfn.IFERROR(MATCH(C13,MD!$C:$C,0),506)-6</f>
        <v>80</v>
      </c>
      <c r="L13" s="144">
        <f>_xlfn.IFERROR(MATCH(G13,MD!$C:$C,0),506)-6</f>
        <v>69</v>
      </c>
      <c r="M13" s="144">
        <f>INDEX(MD!$I:$I,K13+6,1)</f>
        <v>1859</v>
      </c>
      <c r="N13" s="144">
        <f>INDEX(MD!$I:$I,L13+6,1)</f>
        <v>2240</v>
      </c>
      <c r="O13" s="144">
        <f t="shared" si="1"/>
        <v>4099</v>
      </c>
      <c r="P13" s="176">
        <f>_xlfn.IFERROR(MATCH(C13,MD95!$B:$B,0),501)-1</f>
        <v>29</v>
      </c>
      <c r="Q13" s="176">
        <f>_xlfn.IFERROR(MATCH(G13,MD95!$B:$B,0),501)-1</f>
        <v>12</v>
      </c>
      <c r="R13" s="176">
        <f>INDEX(MD95!$W:$W,P13+1,1)</f>
        <v>2695</v>
      </c>
      <c r="S13" s="176">
        <f>INDEX(MD95!$W:$W,Q13+1,1)</f>
        <v>4185</v>
      </c>
      <c r="T13" s="176">
        <f t="shared" si="2"/>
        <v>6880</v>
      </c>
      <c r="U13" s="146"/>
    </row>
    <row r="14" spans="1:21" s="2" customFormat="1" ht="24.75" customHeight="1">
      <c r="A14" s="144">
        <f t="shared" si="0"/>
        <v>11</v>
      </c>
      <c r="B14" s="144"/>
      <c r="C14" s="145" t="s">
        <v>227</v>
      </c>
      <c r="D14" s="144" t="s">
        <v>56</v>
      </c>
      <c r="E14" s="144" t="s">
        <v>43</v>
      </c>
      <c r="F14" s="144" t="s">
        <v>10</v>
      </c>
      <c r="G14" s="145" t="s">
        <v>234</v>
      </c>
      <c r="H14" s="144" t="s">
        <v>52</v>
      </c>
      <c r="I14" s="144" t="s">
        <v>23</v>
      </c>
      <c r="J14" s="144" t="s">
        <v>12</v>
      </c>
      <c r="K14" s="144">
        <f>_xlfn.IFERROR(MATCH(C14,MD!$C:$C,0),506)-6</f>
        <v>59</v>
      </c>
      <c r="L14" s="144">
        <f>_xlfn.IFERROR(MATCH(G14,MD!$C:$C,0),506)-6</f>
        <v>130</v>
      </c>
      <c r="M14" s="144">
        <f>INDEX(MD!$I:$I,K14+6,1)</f>
        <v>2729</v>
      </c>
      <c r="N14" s="144">
        <f>INDEX(MD!$I:$I,L14+6,1)</f>
        <v>885</v>
      </c>
      <c r="O14" s="144">
        <f t="shared" si="1"/>
        <v>3614</v>
      </c>
      <c r="P14" s="176">
        <f>_xlfn.IFERROR(MATCH(C14,MD95!$B:$B,0),501)-1</f>
        <v>500</v>
      </c>
      <c r="Q14" s="176">
        <f>_xlfn.IFERROR(MATCH(G14,MD95!$B:$B,0),501)-1</f>
        <v>500</v>
      </c>
      <c r="R14" s="176">
        <f>INDEX(MD95!$W:$W,P14+1,1)</f>
        <v>0</v>
      </c>
      <c r="S14" s="176">
        <f>INDEX(MD95!$W:$W,Q14+1,1)</f>
        <v>0</v>
      </c>
      <c r="T14" s="176">
        <f t="shared" si="2"/>
        <v>0</v>
      </c>
      <c r="U14" s="146"/>
    </row>
    <row r="15" spans="1:21" s="2" customFormat="1" ht="24.75" customHeight="1">
      <c r="A15" s="144">
        <f t="shared" si="0"/>
        <v>12</v>
      </c>
      <c r="B15" s="144"/>
      <c r="C15" s="145" t="s">
        <v>212</v>
      </c>
      <c r="D15" s="144" t="s">
        <v>28</v>
      </c>
      <c r="E15" s="144" t="s">
        <v>104</v>
      </c>
      <c r="F15" s="144" t="s">
        <v>20</v>
      </c>
      <c r="G15" s="145" t="s">
        <v>238</v>
      </c>
      <c r="H15" s="144" t="s">
        <v>28</v>
      </c>
      <c r="I15" s="144" t="s">
        <v>23</v>
      </c>
      <c r="J15" s="144" t="s">
        <v>14</v>
      </c>
      <c r="K15" s="144">
        <f>_xlfn.IFERROR(MATCH(C15,MD!$C:$C,0),506)-6</f>
        <v>91</v>
      </c>
      <c r="L15" s="144">
        <f>_xlfn.IFERROR(MATCH(G15,MD!$C:$C,0),506)-6</f>
        <v>87</v>
      </c>
      <c r="M15" s="144">
        <f>INDEX(MD!$I:$I,K15+6,1)</f>
        <v>1545</v>
      </c>
      <c r="N15" s="144">
        <f>INDEX(MD!$I:$I,L15+6,1)</f>
        <v>1636</v>
      </c>
      <c r="O15" s="144">
        <f t="shared" si="1"/>
        <v>3181</v>
      </c>
      <c r="P15" s="176">
        <f>_xlfn.IFERROR(MATCH(C15,MD95!$B:$B,0),501)-1</f>
        <v>17</v>
      </c>
      <c r="Q15" s="176">
        <f>_xlfn.IFERROR(MATCH(G15,MD95!$B:$B,0),501)-1</f>
        <v>7</v>
      </c>
      <c r="R15" s="176">
        <f>INDEX(MD95!$W:$W,P15+1,1)</f>
        <v>3750</v>
      </c>
      <c r="S15" s="176">
        <f>INDEX(MD95!$W:$W,Q15+1,1)</f>
        <v>4608</v>
      </c>
      <c r="T15" s="176">
        <f t="shared" si="2"/>
        <v>8358</v>
      </c>
      <c r="U15" s="146"/>
    </row>
    <row r="16" spans="1:21" s="2" customFormat="1" ht="24.75" customHeight="1">
      <c r="A16" s="144">
        <f t="shared" si="0"/>
        <v>13</v>
      </c>
      <c r="B16" s="144"/>
      <c r="C16" s="145" t="s">
        <v>215</v>
      </c>
      <c r="D16" s="144" t="s">
        <v>56</v>
      </c>
      <c r="E16" s="144" t="s">
        <v>104</v>
      </c>
      <c r="F16" s="144" t="s">
        <v>31</v>
      </c>
      <c r="G16" s="145" t="s">
        <v>239</v>
      </c>
      <c r="H16" s="144" t="s">
        <v>28</v>
      </c>
      <c r="I16" s="144" t="s">
        <v>104</v>
      </c>
      <c r="J16" s="144" t="s">
        <v>31</v>
      </c>
      <c r="K16" s="144">
        <f>_xlfn.IFERROR(MATCH(C16,MD!$C:$C,0),506)-6</f>
        <v>99</v>
      </c>
      <c r="L16" s="144">
        <f>_xlfn.IFERROR(MATCH(G16,MD!$C:$C,0),506)-6</f>
        <v>90</v>
      </c>
      <c r="M16" s="144">
        <f>INDEX(MD!$I:$I,K16+6,1)</f>
        <v>1410</v>
      </c>
      <c r="N16" s="144">
        <f>INDEX(MD!$I:$I,L16+6,1)</f>
        <v>1549</v>
      </c>
      <c r="O16" s="144">
        <f t="shared" si="1"/>
        <v>2959</v>
      </c>
      <c r="P16" s="176">
        <f>_xlfn.IFERROR(MATCH(C16,MD95!$B:$B,0),501)-1</f>
        <v>500</v>
      </c>
      <c r="Q16" s="176">
        <f>_xlfn.IFERROR(MATCH(G16,MD95!$B:$B,0),501)-1</f>
        <v>77</v>
      </c>
      <c r="R16" s="176">
        <f>INDEX(MD95!$W:$W,P16+1,1)</f>
        <v>0</v>
      </c>
      <c r="S16" s="176">
        <f>INDEX(MD95!$W:$W,Q16+1,1)</f>
        <v>1668.333333333</v>
      </c>
      <c r="T16" s="176">
        <f t="shared" si="2"/>
        <v>1668.333333333</v>
      </c>
      <c r="U16" s="146"/>
    </row>
    <row r="17" spans="1:21" s="2" customFormat="1" ht="24.75" customHeight="1">
      <c r="A17" s="144">
        <f t="shared" si="0"/>
        <v>14</v>
      </c>
      <c r="B17" s="144"/>
      <c r="C17" s="145" t="s">
        <v>219</v>
      </c>
      <c r="D17" s="144" t="s">
        <v>103</v>
      </c>
      <c r="E17" s="144" t="s">
        <v>23</v>
      </c>
      <c r="F17" s="144" t="s">
        <v>14</v>
      </c>
      <c r="G17" s="145" t="s">
        <v>232</v>
      </c>
      <c r="H17" s="144" t="s">
        <v>28</v>
      </c>
      <c r="I17" s="144" t="s">
        <v>23</v>
      </c>
      <c r="J17" s="144" t="s">
        <v>25</v>
      </c>
      <c r="K17" s="144">
        <f>_xlfn.IFERROR(MATCH(C17,MD!$C:$C,0),506)-6</f>
        <v>68</v>
      </c>
      <c r="L17" s="144">
        <f>_xlfn.IFERROR(MATCH(G17,MD!$C:$C,0),506)-6</f>
        <v>148</v>
      </c>
      <c r="M17" s="144">
        <f>INDEX(MD!$I:$I,K17+6,1)</f>
        <v>2360</v>
      </c>
      <c r="N17" s="144">
        <f>INDEX(MD!$I:$I,L17+6,1)</f>
        <v>580</v>
      </c>
      <c r="O17" s="144">
        <f t="shared" si="1"/>
        <v>2940</v>
      </c>
      <c r="P17" s="176">
        <f>_xlfn.IFERROR(MATCH(C17,MD95!$B:$B,0),501)-1</f>
        <v>6</v>
      </c>
      <c r="Q17" s="176">
        <f>_xlfn.IFERROR(MATCH(G17,MD95!$B:$B,0),501)-1</f>
        <v>13</v>
      </c>
      <c r="R17" s="176">
        <f>INDEX(MD95!$W:$W,P17+1,1)</f>
        <v>4730</v>
      </c>
      <c r="S17" s="176">
        <f>INDEX(MD95!$W:$W,Q17+1,1)</f>
        <v>4145</v>
      </c>
      <c r="T17" s="176">
        <f t="shared" si="2"/>
        <v>8875</v>
      </c>
      <c r="U17" s="146"/>
    </row>
    <row r="18" spans="1:21" s="2" customFormat="1" ht="24.75" customHeight="1">
      <c r="A18" s="144">
        <f t="shared" si="0"/>
        <v>15</v>
      </c>
      <c r="B18" s="144"/>
      <c r="C18" s="145" t="s">
        <v>222</v>
      </c>
      <c r="D18" s="144" t="s">
        <v>56</v>
      </c>
      <c r="E18" s="144" t="s">
        <v>104</v>
      </c>
      <c r="F18" s="144" t="s">
        <v>10</v>
      </c>
      <c r="G18" s="145" t="s">
        <v>236</v>
      </c>
      <c r="H18" s="144" t="s">
        <v>28</v>
      </c>
      <c r="I18" s="144" t="s">
        <v>104</v>
      </c>
      <c r="J18" s="144" t="s">
        <v>10</v>
      </c>
      <c r="K18" s="144">
        <f>_xlfn.IFERROR(MATCH(C18,MD!$C:$C,0),506)-6</f>
        <v>82</v>
      </c>
      <c r="L18" s="144">
        <f>_xlfn.IFERROR(MATCH(G18,MD!$C:$C,0),506)-6</f>
        <v>500</v>
      </c>
      <c r="M18" s="144">
        <f>INDEX(MD!$I:$I,K18+6,1)</f>
        <v>1740</v>
      </c>
      <c r="N18" s="144">
        <f>INDEX(MD!$I:$I,L18+6,1)</f>
        <v>0</v>
      </c>
      <c r="O18" s="144">
        <f t="shared" si="1"/>
        <v>1740</v>
      </c>
      <c r="P18" s="176">
        <f>_xlfn.IFERROR(MATCH(C18,MD95!$B:$B,0),501)-1</f>
        <v>500</v>
      </c>
      <c r="Q18" s="176">
        <f>_xlfn.IFERROR(MATCH(G18,MD95!$B:$B,0),501)-1</f>
        <v>500</v>
      </c>
      <c r="R18" s="176">
        <f>INDEX(MD95!$W:$W,P18+1,1)</f>
        <v>0</v>
      </c>
      <c r="S18" s="176">
        <f>INDEX(MD95!$W:$W,Q18+1,1)</f>
        <v>0</v>
      </c>
      <c r="T18" s="176">
        <f t="shared" si="2"/>
        <v>0</v>
      </c>
      <c r="U18" s="146"/>
    </row>
    <row r="19" spans="1:21" s="2" customFormat="1" ht="24.75" customHeight="1">
      <c r="A19" s="144">
        <f t="shared" si="0"/>
        <v>16</v>
      </c>
      <c r="B19" s="144"/>
      <c r="C19" s="145" t="s">
        <v>217</v>
      </c>
      <c r="D19" s="144" t="s">
        <v>103</v>
      </c>
      <c r="E19" s="144" t="s">
        <v>23</v>
      </c>
      <c r="F19" s="144" t="s">
        <v>25</v>
      </c>
      <c r="G19" s="145" t="s">
        <v>224</v>
      </c>
      <c r="H19" s="144" t="s">
        <v>52</v>
      </c>
      <c r="I19" s="144" t="s">
        <v>23</v>
      </c>
      <c r="J19" s="144" t="s">
        <v>14</v>
      </c>
      <c r="K19" s="144">
        <f>_xlfn.IFERROR(MATCH(C19,MD!$C:$C,0),506)-6</f>
        <v>115</v>
      </c>
      <c r="L19" s="144">
        <f>_xlfn.IFERROR(MATCH(G19,MD!$C:$C,0),506)-6</f>
        <v>157</v>
      </c>
      <c r="M19" s="144">
        <f>INDEX(MD!$I:$I,K19+6,1)</f>
        <v>1109</v>
      </c>
      <c r="N19" s="144">
        <f>INDEX(MD!$I:$I,L19+6,1)</f>
        <v>507</v>
      </c>
      <c r="O19" s="144">
        <f t="shared" si="1"/>
        <v>1616</v>
      </c>
      <c r="P19" s="176">
        <f>_xlfn.IFERROR(MATCH(C19,MD95!$B:$B,0),501)-1</f>
        <v>11</v>
      </c>
      <c r="Q19" s="176">
        <f>_xlfn.IFERROR(MATCH(G19,MD95!$B:$B,0),501)-1</f>
        <v>500</v>
      </c>
      <c r="R19" s="176">
        <f>INDEX(MD95!$W:$W,P19+1,1)</f>
        <v>4272</v>
      </c>
      <c r="S19" s="176">
        <f>INDEX(MD95!$W:$W,Q19+1,1)</f>
        <v>0</v>
      </c>
      <c r="T19" s="176">
        <f t="shared" si="2"/>
        <v>4272</v>
      </c>
      <c r="U19" s="146"/>
    </row>
    <row r="20" spans="1:21" s="2" customFormat="1" ht="24.75" customHeight="1">
      <c r="A20" s="144">
        <f t="shared" si="0"/>
        <v>17</v>
      </c>
      <c r="B20" s="144"/>
      <c r="C20" s="145" t="s">
        <v>223</v>
      </c>
      <c r="D20" s="144" t="s">
        <v>103</v>
      </c>
      <c r="E20" s="144" t="s">
        <v>23</v>
      </c>
      <c r="F20" s="144" t="s">
        <v>17</v>
      </c>
      <c r="G20" s="145" t="s">
        <v>228</v>
      </c>
      <c r="H20" s="144" t="s">
        <v>103</v>
      </c>
      <c r="I20" s="144" t="s">
        <v>23</v>
      </c>
      <c r="J20" s="144" t="s">
        <v>17</v>
      </c>
      <c r="K20" s="144">
        <f>_xlfn.IFERROR(MATCH(C20,MD!$C:$C,0),506)-6</f>
        <v>136</v>
      </c>
      <c r="L20" s="144">
        <f>_xlfn.IFERROR(MATCH(G20,MD!$C:$C,0),506)-6</f>
        <v>133</v>
      </c>
      <c r="M20" s="144">
        <f>INDEX(MD!$I:$I,K20+6,1)</f>
        <v>773</v>
      </c>
      <c r="N20" s="144">
        <f>INDEX(MD!$I:$I,L20+6,1)</f>
        <v>836</v>
      </c>
      <c r="O20" s="144">
        <f t="shared" si="1"/>
        <v>1609</v>
      </c>
      <c r="P20" s="176">
        <f>_xlfn.IFERROR(MATCH(C20,MD95!$B:$B,0),501)-1</f>
        <v>9</v>
      </c>
      <c r="Q20" s="176">
        <f>_xlfn.IFERROR(MATCH(G20,MD95!$B:$B,0),501)-1</f>
        <v>10</v>
      </c>
      <c r="R20" s="176">
        <f>INDEX(MD95!$W:$W,P20+1,1)</f>
        <v>4393</v>
      </c>
      <c r="S20" s="176">
        <f>INDEX(MD95!$W:$W,Q20+1,1)</f>
        <v>4382</v>
      </c>
      <c r="T20" s="176">
        <f t="shared" si="2"/>
        <v>8775</v>
      </c>
      <c r="U20" s="146"/>
    </row>
    <row r="21" spans="1:21" s="2" customFormat="1" ht="24.75" customHeight="1">
      <c r="A21" s="144">
        <f t="shared" si="0"/>
        <v>18</v>
      </c>
      <c r="B21" s="144"/>
      <c r="C21" s="145" t="s">
        <v>240</v>
      </c>
      <c r="D21" s="144" t="s">
        <v>52</v>
      </c>
      <c r="E21" s="144" t="s">
        <v>23</v>
      </c>
      <c r="F21" s="144" t="s">
        <v>17</v>
      </c>
      <c r="G21" s="145" t="s">
        <v>245</v>
      </c>
      <c r="H21" s="144" t="s">
        <v>52</v>
      </c>
      <c r="I21" s="144" t="s">
        <v>23</v>
      </c>
      <c r="J21" s="144" t="s">
        <v>17</v>
      </c>
      <c r="K21" s="144">
        <f>_xlfn.IFERROR(MATCH(C21,MD!$C:$C,0),506)-6</f>
        <v>150</v>
      </c>
      <c r="L21" s="144">
        <f>_xlfn.IFERROR(MATCH(G21,MD!$C:$C,0),506)-6</f>
        <v>182</v>
      </c>
      <c r="M21" s="144">
        <f>INDEX(MD!$I:$I,K21+6,1)</f>
        <v>553</v>
      </c>
      <c r="N21" s="144">
        <f>INDEX(MD!$I:$I,L21+6,1)</f>
        <v>13</v>
      </c>
      <c r="O21" s="144">
        <f t="shared" si="1"/>
        <v>566</v>
      </c>
      <c r="P21" s="176">
        <f>_xlfn.IFERROR(MATCH(C21,MD95!$B:$B,0),501)-1</f>
        <v>500</v>
      </c>
      <c r="Q21" s="176">
        <f>_xlfn.IFERROR(MATCH(G21,MD95!$B:$B,0),501)-1</f>
        <v>500</v>
      </c>
      <c r="R21" s="176">
        <f>INDEX(MD95!$W:$W,P21+1,1)</f>
        <v>0</v>
      </c>
      <c r="S21" s="176">
        <f>INDEX(MD95!$W:$W,Q21+1,1)</f>
        <v>0</v>
      </c>
      <c r="T21" s="176">
        <f t="shared" si="2"/>
        <v>0</v>
      </c>
      <c r="U21" s="146"/>
    </row>
    <row r="22" spans="1:21" s="2" customFormat="1" ht="24.75" customHeight="1">
      <c r="A22" s="144">
        <f t="shared" si="0"/>
        <v>19</v>
      </c>
      <c r="B22" s="144"/>
      <c r="C22" s="145" t="s">
        <v>207</v>
      </c>
      <c r="D22" s="144" t="s">
        <v>56</v>
      </c>
      <c r="E22" s="144" t="s">
        <v>23</v>
      </c>
      <c r="F22" s="144" t="s">
        <v>17</v>
      </c>
      <c r="G22" s="145" t="s">
        <v>231</v>
      </c>
      <c r="H22" s="144" t="s">
        <v>52</v>
      </c>
      <c r="I22" s="144" t="s">
        <v>23</v>
      </c>
      <c r="J22" s="144" t="s">
        <v>17</v>
      </c>
      <c r="K22" s="144">
        <f>_xlfn.IFERROR(MATCH(C22,MD!$C:$C,0),506)-6</f>
        <v>178</v>
      </c>
      <c r="L22" s="144">
        <f>_xlfn.IFERROR(MATCH(G22,MD!$C:$C,0),506)-6</f>
        <v>500</v>
      </c>
      <c r="M22" s="144">
        <f>INDEX(MD!$I:$I,K22+6,1)</f>
        <v>72</v>
      </c>
      <c r="N22" s="144">
        <f>INDEX(MD!$I:$I,L22+6,1)</f>
        <v>0</v>
      </c>
      <c r="O22" s="144">
        <f t="shared" si="1"/>
        <v>72</v>
      </c>
      <c r="P22" s="176">
        <f>_xlfn.IFERROR(MATCH(C22,MD95!$B:$B,0),501)-1</f>
        <v>500</v>
      </c>
      <c r="Q22" s="176">
        <f>_xlfn.IFERROR(MATCH(G22,MD95!$B:$B,0),501)-1</f>
        <v>500</v>
      </c>
      <c r="R22" s="176">
        <f>INDEX(MD95!$W:$W,P22+1,1)</f>
        <v>0</v>
      </c>
      <c r="S22" s="176">
        <f>INDEX(MD95!$W:$W,Q22+1,1)</f>
        <v>0</v>
      </c>
      <c r="T22" s="176">
        <f t="shared" si="2"/>
        <v>0</v>
      </c>
      <c r="U22" s="146"/>
    </row>
    <row r="23" spans="1:21" s="2" customFormat="1" ht="24.75" customHeight="1">
      <c r="A23" s="144">
        <f t="shared" si="0"/>
        <v>20</v>
      </c>
      <c r="B23" s="144"/>
      <c r="C23" s="145" t="s">
        <v>206</v>
      </c>
      <c r="D23" s="144" t="s">
        <v>103</v>
      </c>
      <c r="E23" s="144" t="s">
        <v>23</v>
      </c>
      <c r="F23" s="144" t="s">
        <v>12</v>
      </c>
      <c r="G23" s="145" t="s">
        <v>244</v>
      </c>
      <c r="H23" s="144" t="s">
        <v>52</v>
      </c>
      <c r="I23" s="144" t="s">
        <v>23</v>
      </c>
      <c r="J23" s="144" t="s">
        <v>12</v>
      </c>
      <c r="K23" s="144">
        <f>_xlfn.IFERROR(MATCH(C23,MD!$C:$C,0),506)-6</f>
        <v>500</v>
      </c>
      <c r="L23" s="144">
        <f>_xlfn.IFERROR(MATCH(G23,MD!$C:$C,0),506)-6</f>
        <v>180</v>
      </c>
      <c r="M23" s="144">
        <f>INDEX(MD!$I:$I,K23+6,1)</f>
        <v>0</v>
      </c>
      <c r="N23" s="144">
        <f>INDEX(MD!$I:$I,L23+6,1)</f>
        <v>45</v>
      </c>
      <c r="O23" s="144">
        <f t="shared" si="1"/>
        <v>45</v>
      </c>
      <c r="P23" s="176">
        <f>_xlfn.IFERROR(MATCH(C23,MD95!$B:$B,0),501)-1</f>
        <v>68</v>
      </c>
      <c r="Q23" s="176">
        <f>_xlfn.IFERROR(MATCH(G23,MD95!$B:$B,0),501)-1</f>
        <v>500</v>
      </c>
      <c r="R23" s="176">
        <f>INDEX(MD95!$W:$W,P23+1,1)</f>
        <v>1770</v>
      </c>
      <c r="S23" s="176">
        <f>INDEX(MD95!$W:$W,Q23+1,1)</f>
        <v>0</v>
      </c>
      <c r="T23" s="176">
        <f t="shared" si="2"/>
        <v>1770</v>
      </c>
      <c r="U23" s="146"/>
    </row>
    <row r="24" spans="1:21" s="2" customFormat="1" ht="24.75" customHeight="1">
      <c r="A24" s="144">
        <f t="shared" si="0"/>
        <v>21</v>
      </c>
      <c r="B24" s="144"/>
      <c r="C24" s="145" t="s">
        <v>204</v>
      </c>
      <c r="D24" s="144" t="s">
        <v>103</v>
      </c>
      <c r="E24" s="144" t="s">
        <v>23</v>
      </c>
      <c r="F24" s="144" t="s">
        <v>10</v>
      </c>
      <c r="G24" s="145" t="s">
        <v>205</v>
      </c>
      <c r="H24" s="144" t="s">
        <v>103</v>
      </c>
      <c r="I24" s="144" t="s">
        <v>23</v>
      </c>
      <c r="J24" s="144" t="s">
        <v>10</v>
      </c>
      <c r="K24" s="144">
        <f>_xlfn.IFERROR(MATCH(C24,MD!$C:$C,0),506)-6</f>
        <v>500</v>
      </c>
      <c r="L24" s="144">
        <f>_xlfn.IFERROR(MATCH(G24,MD!$C:$C,0),506)-6</f>
        <v>500</v>
      </c>
      <c r="M24" s="144">
        <f>INDEX(MD!$I:$I,K24+6,1)</f>
        <v>0</v>
      </c>
      <c r="N24" s="144">
        <f>INDEX(MD!$I:$I,L24+6,1)</f>
        <v>0</v>
      </c>
      <c r="O24" s="144">
        <f t="shared" si="1"/>
        <v>0</v>
      </c>
      <c r="P24" s="176">
        <f>_xlfn.IFERROR(MATCH(C24,MD95!$B:$B,0),501)-1</f>
        <v>14</v>
      </c>
      <c r="Q24" s="176">
        <f>_xlfn.IFERROR(MATCH(G24,MD95!$B:$B,0),501)-1</f>
        <v>15</v>
      </c>
      <c r="R24" s="176">
        <f>INDEX(MD95!$W:$W,P24+1,1)</f>
        <v>4060</v>
      </c>
      <c r="S24" s="176">
        <f>INDEX(MD95!$W:$W,Q24+1,1)</f>
        <v>4060</v>
      </c>
      <c r="T24" s="176">
        <f t="shared" si="2"/>
        <v>8120</v>
      </c>
      <c r="U24" s="146"/>
    </row>
    <row r="25" spans="1:21" s="2" customFormat="1" ht="24.75" customHeight="1">
      <c r="A25" s="144">
        <f t="shared" si="0"/>
        <v>22</v>
      </c>
      <c r="B25" s="144"/>
      <c r="C25" s="145" t="s">
        <v>210</v>
      </c>
      <c r="D25" s="144" t="s">
        <v>28</v>
      </c>
      <c r="E25" s="144" t="s">
        <v>104</v>
      </c>
      <c r="F25" s="144" t="s">
        <v>10</v>
      </c>
      <c r="G25" s="145" t="s">
        <v>211</v>
      </c>
      <c r="H25" s="144" t="s">
        <v>28</v>
      </c>
      <c r="I25" s="144" t="s">
        <v>29</v>
      </c>
      <c r="J25" s="144" t="s">
        <v>9</v>
      </c>
      <c r="K25" s="144">
        <f>_xlfn.IFERROR(MATCH(C25,MD!$C:$C,0),506)-6</f>
        <v>500</v>
      </c>
      <c r="L25" s="144">
        <f>_xlfn.IFERROR(MATCH(G25,MD!$C:$C,0),506)-6</f>
        <v>500</v>
      </c>
      <c r="M25" s="144">
        <f>INDEX(MD!$I:$I,K25+6,1)</f>
        <v>0</v>
      </c>
      <c r="N25" s="144">
        <f>INDEX(MD!$I:$I,L25+6,1)</f>
        <v>0</v>
      </c>
      <c r="O25" s="144">
        <f t="shared" si="1"/>
        <v>0</v>
      </c>
      <c r="P25" s="176">
        <f>_xlfn.IFERROR(MATCH(C25,MD95!$B:$B,0),501)-1</f>
        <v>38</v>
      </c>
      <c r="Q25" s="176">
        <f>_xlfn.IFERROR(MATCH(G25,MD95!$B:$B,0),501)-1</f>
        <v>20</v>
      </c>
      <c r="R25" s="176">
        <f>INDEX(MD95!$W:$W,P25+1,1)</f>
        <v>2397.5</v>
      </c>
      <c r="S25" s="176">
        <f>INDEX(MD95!$W:$W,Q25+1,1)</f>
        <v>3307.5</v>
      </c>
      <c r="T25" s="176">
        <f t="shared" si="2"/>
        <v>5705</v>
      </c>
      <c r="U25" s="146"/>
    </row>
    <row r="26" spans="1:21" s="2" customFormat="1" ht="24.75" customHeight="1">
      <c r="A26" s="144">
        <f t="shared" si="0"/>
        <v>23</v>
      </c>
      <c r="B26" s="144"/>
      <c r="C26" s="145" t="s">
        <v>199</v>
      </c>
      <c r="D26" s="144" t="s">
        <v>28</v>
      </c>
      <c r="E26" s="144" t="s">
        <v>104</v>
      </c>
      <c r="F26" s="144" t="s">
        <v>16</v>
      </c>
      <c r="G26" s="145" t="s">
        <v>202</v>
      </c>
      <c r="H26" s="144" t="s">
        <v>28</v>
      </c>
      <c r="I26" s="144" t="s">
        <v>104</v>
      </c>
      <c r="J26" s="144" t="s">
        <v>16</v>
      </c>
      <c r="K26" s="144">
        <f>_xlfn.IFERROR(MATCH(C26,MD!$C:$C,0),506)-6</f>
        <v>500</v>
      </c>
      <c r="L26" s="144">
        <f>_xlfn.IFERROR(MATCH(G26,MD!$C:$C,0),506)-6</f>
        <v>500</v>
      </c>
      <c r="M26" s="144">
        <f>INDEX(MD!$I:$I,K26+6,1)</f>
        <v>0</v>
      </c>
      <c r="N26" s="144">
        <f>INDEX(MD!$I:$I,L26+6,1)</f>
        <v>0</v>
      </c>
      <c r="O26" s="144">
        <f t="shared" si="1"/>
        <v>0</v>
      </c>
      <c r="P26" s="176">
        <f>_xlfn.IFERROR(MATCH(C26,MD95!$B:$B,0),501)-1</f>
        <v>45</v>
      </c>
      <c r="Q26" s="176">
        <f>_xlfn.IFERROR(MATCH(G26,MD95!$B:$B,0),501)-1</f>
        <v>39</v>
      </c>
      <c r="R26" s="176">
        <f>INDEX(MD95!$W:$W,P26+1,1)</f>
        <v>2205</v>
      </c>
      <c r="S26" s="176">
        <f>INDEX(MD95!$W:$W,Q26+1,1)</f>
        <v>2327.5</v>
      </c>
      <c r="T26" s="176">
        <f t="shared" si="2"/>
        <v>4532.5</v>
      </c>
      <c r="U26" s="146"/>
    </row>
  </sheetData>
  <sheetProtection/>
  <mergeCells count="15">
    <mergeCell ref="F2:F3"/>
    <mergeCell ref="G2:G3"/>
    <mergeCell ref="H2:H3"/>
    <mergeCell ref="I2:I3"/>
    <mergeCell ref="U2:U3"/>
    <mergeCell ref="P2:Q2"/>
    <mergeCell ref="R2:T2"/>
    <mergeCell ref="J2:J3"/>
    <mergeCell ref="K2:L2"/>
    <mergeCell ref="M2:O2"/>
    <mergeCell ref="A1:U1"/>
    <mergeCell ref="A2:A3"/>
    <mergeCell ref="C2:C3"/>
    <mergeCell ref="D2:D3"/>
    <mergeCell ref="E2:E3"/>
  </mergeCells>
  <printOptions/>
  <pageMargins left="0.16" right="0.16" top="0.17" bottom="0.15" header="0.31496062992125984" footer="0.31496062992125984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2" width="3.75390625" style="0" customWidth="1"/>
    <col min="3" max="3" width="23.375" style="0" customWidth="1"/>
    <col min="4" max="4" width="6.125" style="0" customWidth="1"/>
    <col min="5" max="5" width="8.00390625" style="0" customWidth="1"/>
    <col min="6" max="6" width="10.75390625" style="0" customWidth="1"/>
    <col min="7" max="7" width="25.125" style="0" customWidth="1"/>
    <col min="8" max="8" width="5.875" style="0" customWidth="1"/>
    <col min="9" max="9" width="8.00390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237" t="s">
        <v>75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1" ht="21.75" customHeight="1">
      <c r="A2" s="235" t="s">
        <v>78</v>
      </c>
      <c r="B2" s="35"/>
      <c r="C2" s="235" t="s">
        <v>37</v>
      </c>
      <c r="D2" s="235" t="s">
        <v>38</v>
      </c>
      <c r="E2" s="235" t="s">
        <v>39</v>
      </c>
      <c r="F2" s="235" t="s">
        <v>70</v>
      </c>
      <c r="G2" s="235" t="s">
        <v>37</v>
      </c>
      <c r="H2" s="235" t="s">
        <v>38</v>
      </c>
      <c r="I2" s="235" t="s">
        <v>39</v>
      </c>
      <c r="J2" s="235" t="s">
        <v>70</v>
      </c>
      <c r="K2" s="235" t="s">
        <v>875</v>
      </c>
      <c r="L2" s="235"/>
      <c r="M2" s="235" t="s">
        <v>73</v>
      </c>
      <c r="N2" s="235"/>
      <c r="O2" s="235"/>
      <c r="P2" s="235" t="s">
        <v>874</v>
      </c>
      <c r="Q2" s="235"/>
      <c r="R2" s="235" t="s">
        <v>73</v>
      </c>
      <c r="S2" s="235"/>
      <c r="T2" s="235"/>
      <c r="U2" s="235" t="s">
        <v>94</v>
      </c>
    </row>
    <row r="3" spans="1:21" ht="12.75">
      <c r="A3" s="236"/>
      <c r="B3" s="36"/>
      <c r="C3" s="236"/>
      <c r="D3" s="236"/>
      <c r="E3" s="236"/>
      <c r="F3" s="236"/>
      <c r="G3" s="236"/>
      <c r="H3" s="236"/>
      <c r="I3" s="236"/>
      <c r="J3" s="236"/>
      <c r="K3" s="36">
        <v>1</v>
      </c>
      <c r="L3" s="36">
        <v>2</v>
      </c>
      <c r="M3" s="36">
        <v>1</v>
      </c>
      <c r="N3" s="36">
        <v>2</v>
      </c>
      <c r="O3" s="36" t="s">
        <v>74</v>
      </c>
      <c r="P3" s="36">
        <v>1</v>
      </c>
      <c r="Q3" s="36">
        <v>2</v>
      </c>
      <c r="R3" s="36">
        <v>1</v>
      </c>
      <c r="S3" s="36">
        <v>2</v>
      </c>
      <c r="T3" s="36" t="s">
        <v>74</v>
      </c>
      <c r="U3" s="236"/>
    </row>
    <row r="4" spans="1:21" s="2" customFormat="1" ht="24.75" customHeight="1">
      <c r="A4" s="144">
        <f aca="true" t="shared" si="0" ref="A4:A25">ROW()-3</f>
        <v>1</v>
      </c>
      <c r="B4" s="144"/>
      <c r="C4" s="145" t="s">
        <v>148</v>
      </c>
      <c r="D4" s="144" t="s">
        <v>52</v>
      </c>
      <c r="E4" s="144" t="s">
        <v>23</v>
      </c>
      <c r="F4" s="144" t="s">
        <v>11</v>
      </c>
      <c r="G4" s="145" t="s">
        <v>160</v>
      </c>
      <c r="H4" s="144" t="s">
        <v>56</v>
      </c>
      <c r="I4" s="144" t="s">
        <v>23</v>
      </c>
      <c r="J4" s="144" t="s">
        <v>11</v>
      </c>
      <c r="K4" s="144">
        <f>_xlfn.IFERROR(MATCH(C4,WD!$C:$C,0),506)-6</f>
        <v>6</v>
      </c>
      <c r="L4" s="144">
        <f>_xlfn.IFERROR(MATCH(G4,WD!$C:$C,0),506)-6</f>
        <v>14</v>
      </c>
      <c r="M4" s="144">
        <f>INDEX(WD!$I:$I,K4+6,1)</f>
        <v>18362</v>
      </c>
      <c r="N4" s="144">
        <f>INDEX(WD!$I:$I,L4+6,1)</f>
        <v>8769</v>
      </c>
      <c r="O4" s="144">
        <f aca="true" t="shared" si="1" ref="O4:O25">SUM(M4:N4)</f>
        <v>27131</v>
      </c>
      <c r="P4" s="176">
        <f>_xlfn.IFERROR(MATCH(C4,WD95!$B:$B,0),501)-1</f>
        <v>500</v>
      </c>
      <c r="Q4" s="176">
        <f>_xlfn.IFERROR(MATCH(G4,WD95!$B:$B,0),501)-1</f>
        <v>500</v>
      </c>
      <c r="R4" s="176">
        <f>INDEX(WD95!$W:$W,P4+1,1)</f>
        <v>0</v>
      </c>
      <c r="S4" s="176">
        <f>INDEX(WD95!$W:$W,Q4+1,1)</f>
        <v>0</v>
      </c>
      <c r="T4" s="176">
        <f aca="true" t="shared" si="2" ref="T4:T25">SUM(R4:S4)</f>
        <v>0</v>
      </c>
      <c r="U4" s="146"/>
    </row>
    <row r="5" spans="1:21" s="2" customFormat="1" ht="24.75" customHeight="1">
      <c r="A5" s="144">
        <f t="shared" si="0"/>
        <v>2</v>
      </c>
      <c r="B5" s="144"/>
      <c r="C5" s="145" t="s">
        <v>135</v>
      </c>
      <c r="D5" s="144" t="s">
        <v>56</v>
      </c>
      <c r="E5" s="144" t="s">
        <v>43</v>
      </c>
      <c r="F5" s="144" t="s">
        <v>10</v>
      </c>
      <c r="G5" s="145" t="s">
        <v>137</v>
      </c>
      <c r="H5" s="144" t="s">
        <v>103</v>
      </c>
      <c r="I5" s="144" t="s">
        <v>23</v>
      </c>
      <c r="J5" s="144" t="s">
        <v>10</v>
      </c>
      <c r="K5" s="144">
        <f>_xlfn.IFERROR(MATCH(C5,WD!$C:$C,0),506)-6</f>
        <v>11</v>
      </c>
      <c r="L5" s="144">
        <f>_xlfn.IFERROR(MATCH(G5,WD!$C:$C,0),506)-6</f>
        <v>67</v>
      </c>
      <c r="M5" s="144">
        <f>INDEX(WD!$I:$I,K5+6,1)</f>
        <v>12416</v>
      </c>
      <c r="N5" s="144">
        <f>INDEX(WD!$I:$I,L5+6,1)</f>
        <v>2089</v>
      </c>
      <c r="O5" s="144">
        <f t="shared" si="1"/>
        <v>14505</v>
      </c>
      <c r="P5" s="176">
        <f>_xlfn.IFERROR(MATCH(C5,WD95!$B:$B,0),501)-1</f>
        <v>500</v>
      </c>
      <c r="Q5" s="176">
        <f>_xlfn.IFERROR(MATCH(G5,WD95!$B:$B,0),501)-1</f>
        <v>59</v>
      </c>
      <c r="R5" s="176">
        <f>INDEX(WD95!$W:$W,P5+1,1)</f>
        <v>0</v>
      </c>
      <c r="S5" s="176">
        <f>INDEX(WD95!$W:$W,Q5+1,1)</f>
        <v>2059</v>
      </c>
      <c r="T5" s="176">
        <f t="shared" si="2"/>
        <v>2059</v>
      </c>
      <c r="U5" s="146"/>
    </row>
    <row r="6" spans="1:21" s="2" customFormat="1" ht="24.75" customHeight="1">
      <c r="A6" s="144">
        <f t="shared" si="0"/>
        <v>3</v>
      </c>
      <c r="B6" s="144"/>
      <c r="C6" s="145" t="s">
        <v>142</v>
      </c>
      <c r="D6" s="144" t="s">
        <v>56</v>
      </c>
      <c r="E6" s="144" t="s">
        <v>23</v>
      </c>
      <c r="F6" s="144" t="s">
        <v>26</v>
      </c>
      <c r="G6" s="145" t="s">
        <v>197</v>
      </c>
      <c r="H6" s="144" t="s">
        <v>52</v>
      </c>
      <c r="I6" s="144" t="s">
        <v>43</v>
      </c>
      <c r="J6" s="144" t="s">
        <v>26</v>
      </c>
      <c r="K6" s="144">
        <f>_xlfn.IFERROR(MATCH(C6,WD!$C:$C,0),506)-6</f>
        <v>36</v>
      </c>
      <c r="L6" s="144">
        <f>_xlfn.IFERROR(MATCH(G6,WD!$C:$C,0),506)-6</f>
        <v>21</v>
      </c>
      <c r="M6" s="144">
        <f>INDEX(WD!$I:$I,K6+6,1)</f>
        <v>3933</v>
      </c>
      <c r="N6" s="144">
        <f>INDEX(WD!$I:$I,L6+6,1)</f>
        <v>6006</v>
      </c>
      <c r="O6" s="144">
        <f t="shared" si="1"/>
        <v>9939</v>
      </c>
      <c r="P6" s="176">
        <f>_xlfn.IFERROR(MATCH(C6,WD95!$B:$B,0),501)-1</f>
        <v>500</v>
      </c>
      <c r="Q6" s="176">
        <f>_xlfn.IFERROR(MATCH(G6,WD95!$B:$B,0),501)-1</f>
        <v>500</v>
      </c>
      <c r="R6" s="176">
        <f>INDEX(WD95!$W:$W,P6+1,1)</f>
        <v>0</v>
      </c>
      <c r="S6" s="176">
        <f>INDEX(WD95!$W:$W,Q6+1,1)</f>
        <v>0</v>
      </c>
      <c r="T6" s="176">
        <f t="shared" si="2"/>
        <v>0</v>
      </c>
      <c r="U6" s="146"/>
    </row>
    <row r="7" spans="1:21" s="2" customFormat="1" ht="24.75" customHeight="1">
      <c r="A7" s="144">
        <f t="shared" si="0"/>
        <v>4</v>
      </c>
      <c r="B7" s="144"/>
      <c r="C7" s="145" t="s">
        <v>150</v>
      </c>
      <c r="D7" s="144" t="s">
        <v>103</v>
      </c>
      <c r="E7" s="144" t="s">
        <v>23</v>
      </c>
      <c r="F7" s="144" t="s">
        <v>26</v>
      </c>
      <c r="G7" s="145" t="s">
        <v>168</v>
      </c>
      <c r="H7" s="144" t="s">
        <v>28</v>
      </c>
      <c r="I7" s="144" t="s">
        <v>23</v>
      </c>
      <c r="J7" s="144" t="s">
        <v>24</v>
      </c>
      <c r="K7" s="144">
        <f>_xlfn.IFERROR(MATCH(C7,WD!$C:$C,0),506)-6</f>
        <v>19</v>
      </c>
      <c r="L7" s="144">
        <f>_xlfn.IFERROR(MATCH(G7,WD!$C:$C,0),506)-6</f>
        <v>63</v>
      </c>
      <c r="M7" s="144">
        <f>INDEX(WD!$I:$I,K7+6,1)</f>
        <v>6840</v>
      </c>
      <c r="N7" s="144">
        <f>INDEX(WD!$I:$I,L7+6,1)</f>
        <v>2229</v>
      </c>
      <c r="O7" s="144">
        <f t="shared" si="1"/>
        <v>9069</v>
      </c>
      <c r="P7" s="176">
        <f>_xlfn.IFERROR(MATCH(C7,WD95!$B:$B,0),501)-1</f>
        <v>2</v>
      </c>
      <c r="Q7" s="176">
        <f>_xlfn.IFERROR(MATCH(G7,WD95!$B:$B,0),501)-1</f>
        <v>18</v>
      </c>
      <c r="R7" s="176">
        <f>INDEX(WD95!$W:$W,P7+1,1)</f>
        <v>7950</v>
      </c>
      <c r="S7" s="176">
        <f>INDEX(WD95!$W:$W,Q7+1,1)</f>
        <v>4329</v>
      </c>
      <c r="T7" s="176">
        <f t="shared" si="2"/>
        <v>12279</v>
      </c>
      <c r="U7" s="146"/>
    </row>
    <row r="8" spans="1:21" s="2" customFormat="1" ht="24.75" customHeight="1">
      <c r="A8" s="144">
        <f t="shared" si="0"/>
        <v>5</v>
      </c>
      <c r="B8" s="144"/>
      <c r="C8" s="145" t="s">
        <v>145</v>
      </c>
      <c r="D8" s="144" t="s">
        <v>103</v>
      </c>
      <c r="E8" s="144" t="s">
        <v>23</v>
      </c>
      <c r="F8" s="144" t="s">
        <v>17</v>
      </c>
      <c r="G8" s="145" t="s">
        <v>151</v>
      </c>
      <c r="H8" s="144" t="s">
        <v>103</v>
      </c>
      <c r="I8" s="144" t="s">
        <v>23</v>
      </c>
      <c r="J8" s="144" t="s">
        <v>17</v>
      </c>
      <c r="K8" s="144">
        <f>_xlfn.IFERROR(MATCH(C8,WD!$C:$C,0),506)-6</f>
        <v>24</v>
      </c>
      <c r="L8" s="144">
        <f>_xlfn.IFERROR(MATCH(G8,WD!$C:$C,0),506)-6</f>
        <v>48</v>
      </c>
      <c r="M8" s="144">
        <f>INDEX(WD!$I:$I,K8+6,1)</f>
        <v>5522</v>
      </c>
      <c r="N8" s="144">
        <f>INDEX(WD!$I:$I,L8+6,1)</f>
        <v>3482</v>
      </c>
      <c r="O8" s="144">
        <f t="shared" si="1"/>
        <v>9004</v>
      </c>
      <c r="P8" s="176">
        <f>_xlfn.IFERROR(MATCH(C8,WD95!$B:$B,0),501)-1</f>
        <v>1</v>
      </c>
      <c r="Q8" s="176">
        <f>_xlfn.IFERROR(MATCH(G8,WD95!$B:$B,0),501)-1</f>
        <v>5</v>
      </c>
      <c r="R8" s="176">
        <f>INDEX(WD95!$W:$W,P8+1,1)</f>
        <v>9020</v>
      </c>
      <c r="S8" s="176">
        <f>INDEX(WD95!$W:$W,Q8+1,1)</f>
        <v>6910</v>
      </c>
      <c r="T8" s="176">
        <f t="shared" si="2"/>
        <v>15930</v>
      </c>
      <c r="U8" s="146"/>
    </row>
    <row r="9" spans="1:21" s="2" customFormat="1" ht="24.75" customHeight="1">
      <c r="A9" s="144">
        <f t="shared" si="0"/>
        <v>6</v>
      </c>
      <c r="B9" s="144"/>
      <c r="C9" s="145" t="s">
        <v>189</v>
      </c>
      <c r="D9" s="144" t="s">
        <v>56</v>
      </c>
      <c r="E9" s="144" t="s">
        <v>43</v>
      </c>
      <c r="F9" s="144" t="s">
        <v>26</v>
      </c>
      <c r="G9" s="145" t="s">
        <v>195</v>
      </c>
      <c r="H9" s="144" t="s">
        <v>56</v>
      </c>
      <c r="I9" s="144" t="s">
        <v>23</v>
      </c>
      <c r="J9" s="144" t="s">
        <v>25</v>
      </c>
      <c r="K9" s="144">
        <f>_xlfn.IFERROR(MATCH(C9,WD!$C:$C,0),506)-6</f>
        <v>75</v>
      </c>
      <c r="L9" s="144">
        <f>_xlfn.IFERROR(MATCH(G9,WD!$C:$C,0),506)-6</f>
        <v>26</v>
      </c>
      <c r="M9" s="144">
        <f>INDEX(WD!$I:$I,K9+6,1)</f>
        <v>1821</v>
      </c>
      <c r="N9" s="144">
        <f>INDEX(WD!$I:$I,L9+6,1)</f>
        <v>5484</v>
      </c>
      <c r="O9" s="144">
        <f t="shared" si="1"/>
        <v>7305</v>
      </c>
      <c r="P9" s="176">
        <f>_xlfn.IFERROR(MATCH(C9,WD95!$B:$B,0),501)-1</f>
        <v>500</v>
      </c>
      <c r="Q9" s="176">
        <f>_xlfn.IFERROR(MATCH(G9,WD95!$B:$B,0),501)-1</f>
        <v>500</v>
      </c>
      <c r="R9" s="176">
        <f>INDEX(WD95!$W:$W,P9+1,1)</f>
        <v>0</v>
      </c>
      <c r="S9" s="176">
        <f>INDEX(WD95!$W:$W,Q9+1,1)</f>
        <v>0</v>
      </c>
      <c r="T9" s="176">
        <f t="shared" si="2"/>
        <v>0</v>
      </c>
      <c r="U9" s="146"/>
    </row>
    <row r="10" spans="1:21" s="2" customFormat="1" ht="24.75" customHeight="1">
      <c r="A10" s="144">
        <f t="shared" si="0"/>
        <v>7</v>
      </c>
      <c r="B10" s="144"/>
      <c r="C10" s="145" t="s">
        <v>131</v>
      </c>
      <c r="D10" s="144" t="s">
        <v>28</v>
      </c>
      <c r="E10" s="144" t="s">
        <v>23</v>
      </c>
      <c r="F10" s="144" t="s">
        <v>20</v>
      </c>
      <c r="G10" s="145" t="s">
        <v>140</v>
      </c>
      <c r="H10" s="144" t="s">
        <v>52</v>
      </c>
      <c r="I10" s="144" t="s">
        <v>23</v>
      </c>
      <c r="J10" s="144" t="s">
        <v>20</v>
      </c>
      <c r="K10" s="144">
        <f>_xlfn.IFERROR(MATCH(C10,WD!$C:$C,0),506)-6</f>
        <v>47</v>
      </c>
      <c r="L10" s="144">
        <f>_xlfn.IFERROR(MATCH(G10,WD!$C:$C,0),506)-6</f>
        <v>39</v>
      </c>
      <c r="M10" s="144">
        <f>INDEX(WD!$I:$I,K10+6,1)</f>
        <v>3490</v>
      </c>
      <c r="N10" s="144">
        <f>INDEX(WD!$I:$I,L10+6,1)</f>
        <v>3751</v>
      </c>
      <c r="O10" s="144">
        <f t="shared" si="1"/>
        <v>7241</v>
      </c>
      <c r="P10" s="176">
        <f>_xlfn.IFERROR(MATCH(C10,WD95!$B:$B,0),501)-1</f>
        <v>9</v>
      </c>
      <c r="Q10" s="176">
        <f>_xlfn.IFERROR(MATCH(G10,WD95!$B:$B,0),501)-1</f>
        <v>500</v>
      </c>
      <c r="R10" s="176">
        <f>INDEX(WD95!$W:$W,P10+1,1)</f>
        <v>5816</v>
      </c>
      <c r="S10" s="176">
        <f>INDEX(WD95!$W:$W,Q10+1,1)</f>
        <v>0</v>
      </c>
      <c r="T10" s="176">
        <f t="shared" si="2"/>
        <v>5816</v>
      </c>
      <c r="U10" s="146"/>
    </row>
    <row r="11" spans="1:21" s="2" customFormat="1" ht="24.75" customHeight="1">
      <c r="A11" s="144">
        <f t="shared" si="0"/>
        <v>8</v>
      </c>
      <c r="B11" s="144"/>
      <c r="C11" s="145" t="s">
        <v>162</v>
      </c>
      <c r="D11" s="144" t="s">
        <v>103</v>
      </c>
      <c r="E11" s="144" t="s">
        <v>23</v>
      </c>
      <c r="F11" s="144" t="s">
        <v>9</v>
      </c>
      <c r="G11" s="145" t="s">
        <v>178</v>
      </c>
      <c r="H11" s="144" t="s">
        <v>52</v>
      </c>
      <c r="I11" s="144" t="s">
        <v>23</v>
      </c>
      <c r="J11" s="144" t="s">
        <v>9</v>
      </c>
      <c r="K11" s="144">
        <f>_xlfn.IFERROR(MATCH(C11,WD!$C:$C,0),506)-6</f>
        <v>57</v>
      </c>
      <c r="L11" s="144">
        <f>_xlfn.IFERROR(MATCH(G11,WD!$C:$C,0),506)-6</f>
        <v>40</v>
      </c>
      <c r="M11" s="144">
        <f>INDEX(WD!$I:$I,K11+6,1)</f>
        <v>2939</v>
      </c>
      <c r="N11" s="144">
        <f>INDEX(WD!$I:$I,L11+6,1)</f>
        <v>3638</v>
      </c>
      <c r="O11" s="144">
        <f t="shared" si="1"/>
        <v>6577</v>
      </c>
      <c r="P11" s="176">
        <f>_xlfn.IFERROR(MATCH(C11,WD95!$B:$B,0),501)-1</f>
        <v>3</v>
      </c>
      <c r="Q11" s="176">
        <f>_xlfn.IFERROR(MATCH(G11,WD95!$B:$B,0),501)-1</f>
        <v>500</v>
      </c>
      <c r="R11" s="176">
        <f>INDEX(WD95!$W:$W,P11+1,1)</f>
        <v>7623</v>
      </c>
      <c r="S11" s="176">
        <f>INDEX(WD95!$W:$W,Q11+1,1)</f>
        <v>0</v>
      </c>
      <c r="T11" s="176">
        <f t="shared" si="2"/>
        <v>7623</v>
      </c>
      <c r="U11" s="146"/>
    </row>
    <row r="12" spans="1:21" s="2" customFormat="1" ht="24.75" customHeight="1">
      <c r="A12" s="144">
        <f t="shared" si="0"/>
        <v>9</v>
      </c>
      <c r="B12" s="144"/>
      <c r="C12" s="145" t="s">
        <v>158</v>
      </c>
      <c r="D12" s="144" t="s">
        <v>103</v>
      </c>
      <c r="E12" s="144" t="s">
        <v>23</v>
      </c>
      <c r="F12" s="144" t="s">
        <v>10</v>
      </c>
      <c r="G12" s="145" t="s">
        <v>170</v>
      </c>
      <c r="H12" s="144" t="s">
        <v>103</v>
      </c>
      <c r="I12" s="144" t="s">
        <v>23</v>
      </c>
      <c r="J12" s="144" t="s">
        <v>10</v>
      </c>
      <c r="K12" s="144">
        <f>_xlfn.IFERROR(MATCH(C12,WD!$C:$C,0),506)-6</f>
        <v>52</v>
      </c>
      <c r="L12" s="144">
        <f>_xlfn.IFERROR(MATCH(G12,WD!$C:$C,0),506)-6</f>
        <v>54</v>
      </c>
      <c r="M12" s="144">
        <f>INDEX(WD!$I:$I,K12+6,1)</f>
        <v>3211</v>
      </c>
      <c r="N12" s="144">
        <f>INDEX(WD!$I:$I,L12+6,1)</f>
        <v>3124</v>
      </c>
      <c r="O12" s="144">
        <f t="shared" si="1"/>
        <v>6335</v>
      </c>
      <c r="P12" s="176">
        <f>_xlfn.IFERROR(MATCH(C12,WD95!$B:$B,0),501)-1</f>
        <v>10</v>
      </c>
      <c r="Q12" s="176">
        <f>_xlfn.IFERROR(MATCH(G12,WD95!$B:$B,0),501)-1</f>
        <v>4</v>
      </c>
      <c r="R12" s="176">
        <f>INDEX(WD95!$W:$W,P12+1,1)</f>
        <v>5757</v>
      </c>
      <c r="S12" s="176">
        <f>INDEX(WD95!$W:$W,Q12+1,1)</f>
        <v>7595</v>
      </c>
      <c r="T12" s="176">
        <f t="shared" si="2"/>
        <v>13352</v>
      </c>
      <c r="U12" s="146"/>
    </row>
    <row r="13" spans="1:21" s="2" customFormat="1" ht="24.75" customHeight="1">
      <c r="A13" s="144">
        <f t="shared" si="0"/>
        <v>10</v>
      </c>
      <c r="B13" s="144"/>
      <c r="C13" s="145" t="s">
        <v>134</v>
      </c>
      <c r="D13" s="144" t="s">
        <v>103</v>
      </c>
      <c r="E13" s="144" t="s">
        <v>104</v>
      </c>
      <c r="F13" s="144" t="s">
        <v>26</v>
      </c>
      <c r="G13" s="145" t="s">
        <v>139</v>
      </c>
      <c r="H13" s="144" t="s">
        <v>103</v>
      </c>
      <c r="I13" s="144" t="s">
        <v>104</v>
      </c>
      <c r="J13" s="144" t="s">
        <v>31</v>
      </c>
      <c r="K13" s="144">
        <f>_xlfn.IFERROR(MATCH(C13,WD!$C:$C,0),506)-6</f>
        <v>51</v>
      </c>
      <c r="L13" s="144">
        <f>_xlfn.IFERROR(MATCH(G13,WD!$C:$C,0),506)-6</f>
        <v>60</v>
      </c>
      <c r="M13" s="144">
        <f>INDEX(WD!$I:$I,K13+6,1)</f>
        <v>3290</v>
      </c>
      <c r="N13" s="144">
        <f>INDEX(WD!$I:$I,L13+6,1)</f>
        <v>2288</v>
      </c>
      <c r="O13" s="144">
        <f t="shared" si="1"/>
        <v>5578</v>
      </c>
      <c r="P13" s="176">
        <f>_xlfn.IFERROR(MATCH(C13,WD95!$B:$B,0),501)-1</f>
        <v>23</v>
      </c>
      <c r="Q13" s="176">
        <f>_xlfn.IFERROR(MATCH(G13,WD95!$B:$B,0),501)-1</f>
        <v>500</v>
      </c>
      <c r="R13" s="176">
        <f>INDEX(WD95!$W:$W,P13+1,1)</f>
        <v>3733</v>
      </c>
      <c r="S13" s="176">
        <f>INDEX(WD95!$W:$W,Q13+1,1)</f>
        <v>0</v>
      </c>
      <c r="T13" s="176">
        <f t="shared" si="2"/>
        <v>3733</v>
      </c>
      <c r="U13" s="146"/>
    </row>
    <row r="14" spans="1:21" s="2" customFormat="1" ht="24.75" customHeight="1">
      <c r="A14" s="144">
        <f t="shared" si="0"/>
        <v>11</v>
      </c>
      <c r="B14" s="144"/>
      <c r="C14" s="145" t="s">
        <v>130</v>
      </c>
      <c r="D14" s="144" t="s">
        <v>103</v>
      </c>
      <c r="E14" s="144" t="s">
        <v>104</v>
      </c>
      <c r="F14" s="144" t="s">
        <v>16</v>
      </c>
      <c r="G14" s="145" t="s">
        <v>183</v>
      </c>
      <c r="H14" s="144" t="s">
        <v>28</v>
      </c>
      <c r="I14" s="144" t="s">
        <v>23</v>
      </c>
      <c r="J14" s="144" t="s">
        <v>16</v>
      </c>
      <c r="K14" s="144">
        <f>_xlfn.IFERROR(MATCH(C14,WD!$C:$C,0),506)-6</f>
        <v>77</v>
      </c>
      <c r="L14" s="144">
        <f>_xlfn.IFERROR(MATCH(G14,WD!$C:$C,0),506)-6</f>
        <v>55</v>
      </c>
      <c r="M14" s="144">
        <f>INDEX(WD!$I:$I,K14+6,1)</f>
        <v>1784</v>
      </c>
      <c r="N14" s="144">
        <f>INDEX(WD!$I:$I,L14+6,1)</f>
        <v>3120</v>
      </c>
      <c r="O14" s="144">
        <f t="shared" si="1"/>
        <v>4904</v>
      </c>
      <c r="P14" s="176">
        <f>_xlfn.IFERROR(MATCH(C14,WD95!$B:$B,0),501)-1</f>
        <v>21</v>
      </c>
      <c r="Q14" s="176">
        <f>_xlfn.IFERROR(MATCH(G14,WD95!$B:$B,0),501)-1</f>
        <v>12</v>
      </c>
      <c r="R14" s="176">
        <f>INDEX(WD95!$W:$W,P14+1,1)</f>
        <v>3939</v>
      </c>
      <c r="S14" s="176">
        <f>INDEX(WD95!$W:$W,Q14+1,1)</f>
        <v>5163</v>
      </c>
      <c r="T14" s="176">
        <f t="shared" si="2"/>
        <v>9102</v>
      </c>
      <c r="U14" s="146"/>
    </row>
    <row r="15" spans="1:21" s="2" customFormat="1" ht="24.75" customHeight="1">
      <c r="A15" s="144">
        <f t="shared" si="0"/>
        <v>12</v>
      </c>
      <c r="B15" s="144"/>
      <c r="C15" s="145" t="s">
        <v>129</v>
      </c>
      <c r="D15" s="144" t="s">
        <v>52</v>
      </c>
      <c r="E15" s="144" t="s">
        <v>104</v>
      </c>
      <c r="F15" s="144" t="s">
        <v>106</v>
      </c>
      <c r="G15" s="145" t="s">
        <v>136</v>
      </c>
      <c r="H15" s="144" t="s">
        <v>52</v>
      </c>
      <c r="I15" s="144" t="s">
        <v>23</v>
      </c>
      <c r="J15" s="144" t="s">
        <v>106</v>
      </c>
      <c r="K15" s="144">
        <f>_xlfn.IFERROR(MATCH(C15,WD!$C:$C,0),506)-6</f>
        <v>140</v>
      </c>
      <c r="L15" s="144">
        <f>_xlfn.IFERROR(MATCH(G15,WD!$C:$C,0),506)-6</f>
        <v>50</v>
      </c>
      <c r="M15" s="144">
        <f>INDEX(WD!$I:$I,K15+6,1)</f>
        <v>446</v>
      </c>
      <c r="N15" s="144">
        <f>INDEX(WD!$I:$I,L15+6,1)</f>
        <v>3360</v>
      </c>
      <c r="O15" s="144">
        <f t="shared" si="1"/>
        <v>3806</v>
      </c>
      <c r="P15" s="176">
        <f>_xlfn.IFERROR(MATCH(C15,WD95!$B:$B,0),501)-1</f>
        <v>500</v>
      </c>
      <c r="Q15" s="176">
        <f>_xlfn.IFERROR(MATCH(G15,WD95!$B:$B,0),501)-1</f>
        <v>500</v>
      </c>
      <c r="R15" s="176">
        <f>INDEX(WD95!$W:$W,P15+1,1)</f>
        <v>0</v>
      </c>
      <c r="S15" s="176">
        <f>INDEX(WD95!$W:$W,Q15+1,1)</f>
        <v>0</v>
      </c>
      <c r="T15" s="176">
        <f t="shared" si="2"/>
        <v>0</v>
      </c>
      <c r="U15" s="146"/>
    </row>
    <row r="16" spans="1:21" s="2" customFormat="1" ht="24.75" customHeight="1">
      <c r="A16" s="144">
        <f t="shared" si="0"/>
        <v>13</v>
      </c>
      <c r="B16" s="144"/>
      <c r="C16" s="145" t="s">
        <v>128</v>
      </c>
      <c r="D16" s="144" t="s">
        <v>28</v>
      </c>
      <c r="E16" s="144" t="s">
        <v>23</v>
      </c>
      <c r="F16" s="144" t="s">
        <v>20</v>
      </c>
      <c r="G16" s="145" t="s">
        <v>164</v>
      </c>
      <c r="H16" s="144" t="s">
        <v>28</v>
      </c>
      <c r="I16" s="144" t="s">
        <v>104</v>
      </c>
      <c r="J16" s="144" t="s">
        <v>24</v>
      </c>
      <c r="K16" s="144">
        <f>_xlfn.IFERROR(MATCH(C16,WD!$C:$C,0),506)-6</f>
        <v>49</v>
      </c>
      <c r="L16" s="144">
        <f>_xlfn.IFERROR(MATCH(G16,WD!$C:$C,0),506)-6</f>
        <v>500</v>
      </c>
      <c r="M16" s="144">
        <f>INDEX(WD!$I:$I,K16+6,1)</f>
        <v>3385</v>
      </c>
      <c r="N16" s="144">
        <f>INDEX(WD!$I:$I,L16+6,1)</f>
        <v>0</v>
      </c>
      <c r="O16" s="144">
        <f t="shared" si="1"/>
        <v>3385</v>
      </c>
      <c r="P16" s="176">
        <f>_xlfn.IFERROR(MATCH(C16,WD95!$B:$B,0),501)-1</f>
        <v>8</v>
      </c>
      <c r="Q16" s="176">
        <f>_xlfn.IFERROR(MATCH(G16,WD95!$B:$B,0),501)-1</f>
        <v>26</v>
      </c>
      <c r="R16" s="176">
        <f>INDEX(WD95!$W:$W,P16+1,1)</f>
        <v>5906</v>
      </c>
      <c r="S16" s="176">
        <f>INDEX(WD95!$W:$W,Q16+1,1)</f>
        <v>3377.5</v>
      </c>
      <c r="T16" s="176">
        <f t="shared" si="2"/>
        <v>9283.5</v>
      </c>
      <c r="U16" s="146"/>
    </row>
    <row r="17" spans="1:21" s="2" customFormat="1" ht="24.75" customHeight="1">
      <c r="A17" s="144">
        <f t="shared" si="0"/>
        <v>14</v>
      </c>
      <c r="B17" s="144"/>
      <c r="C17" s="145" t="s">
        <v>133</v>
      </c>
      <c r="D17" s="144" t="s">
        <v>28</v>
      </c>
      <c r="E17" s="144" t="s">
        <v>104</v>
      </c>
      <c r="F17" s="144" t="s">
        <v>16</v>
      </c>
      <c r="G17" s="145" t="s">
        <v>144</v>
      </c>
      <c r="H17" s="144" t="s">
        <v>103</v>
      </c>
      <c r="I17" s="144" t="s">
        <v>104</v>
      </c>
      <c r="J17" s="144" t="s">
        <v>16</v>
      </c>
      <c r="K17" s="144">
        <f>_xlfn.IFERROR(MATCH(C17,WD!$C:$C,0),506)-6</f>
        <v>56</v>
      </c>
      <c r="L17" s="144">
        <f>_xlfn.IFERROR(MATCH(G17,WD!$C:$C,0),506)-6</f>
        <v>500</v>
      </c>
      <c r="M17" s="144">
        <f>INDEX(WD!$I:$I,K17+6,1)</f>
        <v>3105</v>
      </c>
      <c r="N17" s="144">
        <f>INDEX(WD!$I:$I,L17+6,1)</f>
        <v>0</v>
      </c>
      <c r="O17" s="144">
        <f t="shared" si="1"/>
        <v>3105</v>
      </c>
      <c r="P17" s="176">
        <f>_xlfn.IFERROR(MATCH(C17,WD95!$B:$B,0),501)-1</f>
        <v>15</v>
      </c>
      <c r="Q17" s="176">
        <f>_xlfn.IFERROR(MATCH(G17,WD95!$B:$B,0),501)-1</f>
        <v>22</v>
      </c>
      <c r="R17" s="176">
        <f>INDEX(WD95!$W:$W,P17+1,1)</f>
        <v>5093</v>
      </c>
      <c r="S17" s="176">
        <f>INDEX(WD95!$W:$W,Q17+1,1)</f>
        <v>3782</v>
      </c>
      <c r="T17" s="176">
        <f t="shared" si="2"/>
        <v>8875</v>
      </c>
      <c r="U17" s="146"/>
    </row>
    <row r="18" spans="1:21" s="2" customFormat="1" ht="24.75" customHeight="1">
      <c r="A18" s="144">
        <f t="shared" si="0"/>
        <v>15</v>
      </c>
      <c r="B18" s="144"/>
      <c r="C18" s="145" t="s">
        <v>152</v>
      </c>
      <c r="D18" s="144" t="s">
        <v>56</v>
      </c>
      <c r="E18" s="144" t="s">
        <v>104</v>
      </c>
      <c r="F18" s="144" t="s">
        <v>16</v>
      </c>
      <c r="G18" s="145" t="s">
        <v>166</v>
      </c>
      <c r="H18" s="144" t="s">
        <v>56</v>
      </c>
      <c r="I18" s="144" t="s">
        <v>104</v>
      </c>
      <c r="J18" s="144" t="s">
        <v>16</v>
      </c>
      <c r="K18" s="144">
        <f>_xlfn.IFERROR(MATCH(C18,WD!$C:$C,0),506)-6</f>
        <v>120</v>
      </c>
      <c r="L18" s="144">
        <f>_xlfn.IFERROR(MATCH(G18,WD!$C:$C,0),506)-6</f>
        <v>84</v>
      </c>
      <c r="M18" s="144">
        <f>INDEX(WD!$I:$I,K18+6,1)</f>
        <v>993</v>
      </c>
      <c r="N18" s="144">
        <f>INDEX(WD!$I:$I,L18+6,1)</f>
        <v>1513</v>
      </c>
      <c r="O18" s="144">
        <f t="shared" si="1"/>
        <v>2506</v>
      </c>
      <c r="P18" s="176">
        <f>_xlfn.IFERROR(MATCH(C18,WD95!$B:$B,0),501)-1</f>
        <v>500</v>
      </c>
      <c r="Q18" s="176">
        <f>_xlfn.IFERROR(MATCH(G18,WD95!$B:$B,0),501)-1</f>
        <v>500</v>
      </c>
      <c r="R18" s="176">
        <f>INDEX(WD95!$W:$W,P18+1,1)</f>
        <v>0</v>
      </c>
      <c r="S18" s="176">
        <f>INDEX(WD95!$W:$W,Q18+1,1)</f>
        <v>0</v>
      </c>
      <c r="T18" s="176">
        <f t="shared" si="2"/>
        <v>0</v>
      </c>
      <c r="U18" s="146"/>
    </row>
    <row r="19" spans="1:21" s="2" customFormat="1" ht="24.75" customHeight="1">
      <c r="A19" s="144">
        <f t="shared" si="0"/>
        <v>16</v>
      </c>
      <c r="B19" s="144"/>
      <c r="C19" s="145" t="s">
        <v>191</v>
      </c>
      <c r="D19" s="144" t="s">
        <v>28</v>
      </c>
      <c r="E19" s="144" t="s">
        <v>23</v>
      </c>
      <c r="F19" s="144" t="s">
        <v>11</v>
      </c>
      <c r="G19" s="145" t="s">
        <v>193</v>
      </c>
      <c r="H19" s="144" t="s">
        <v>28</v>
      </c>
      <c r="I19" s="144" t="s">
        <v>23</v>
      </c>
      <c r="J19" s="144" t="s">
        <v>11</v>
      </c>
      <c r="K19" s="144">
        <f>_xlfn.IFERROR(MATCH(C19,WD!$C:$C,0),506)-6</f>
        <v>500</v>
      </c>
      <c r="L19" s="144">
        <f>_xlfn.IFERROR(MATCH(G19,WD!$C:$C,0),506)-6</f>
        <v>61</v>
      </c>
      <c r="M19" s="144">
        <f>INDEX(WD!$I:$I,K19+6,1)</f>
        <v>0</v>
      </c>
      <c r="N19" s="144">
        <f>INDEX(WD!$I:$I,L19+6,1)</f>
        <v>2284</v>
      </c>
      <c r="O19" s="144">
        <f t="shared" si="1"/>
        <v>2284</v>
      </c>
      <c r="P19" s="176">
        <f>_xlfn.IFERROR(MATCH(C19,WD95!$B:$B,0),501)-1</f>
        <v>31</v>
      </c>
      <c r="Q19" s="176">
        <f>_xlfn.IFERROR(MATCH(G19,WD95!$B:$B,0),501)-1</f>
        <v>11</v>
      </c>
      <c r="R19" s="176">
        <f>INDEX(WD95!$W:$W,P19+1,1)</f>
        <v>3027.5</v>
      </c>
      <c r="S19" s="176">
        <f>INDEX(WD95!$W:$W,Q19+1,1)</f>
        <v>5524</v>
      </c>
      <c r="T19" s="176">
        <f t="shared" si="2"/>
        <v>8551.5</v>
      </c>
      <c r="U19" s="146"/>
    </row>
    <row r="20" spans="1:21" s="2" customFormat="1" ht="24.75" customHeight="1">
      <c r="A20" s="144">
        <f t="shared" si="0"/>
        <v>17</v>
      </c>
      <c r="B20" s="144"/>
      <c r="C20" s="145" t="s">
        <v>143</v>
      </c>
      <c r="D20" s="144" t="s">
        <v>52</v>
      </c>
      <c r="E20" s="144" t="s">
        <v>23</v>
      </c>
      <c r="F20" s="144" t="s">
        <v>14</v>
      </c>
      <c r="G20" s="145" t="s">
        <v>176</v>
      </c>
      <c r="H20" s="144" t="s">
        <v>56</v>
      </c>
      <c r="I20" s="144" t="s">
        <v>23</v>
      </c>
      <c r="J20" s="144" t="s">
        <v>14</v>
      </c>
      <c r="K20" s="144">
        <f>_xlfn.IFERROR(MATCH(C20,WD!$C:$C,0),506)-6</f>
        <v>500</v>
      </c>
      <c r="L20" s="144">
        <f>_xlfn.IFERROR(MATCH(G20,WD!$C:$C,0),506)-6</f>
        <v>96</v>
      </c>
      <c r="M20" s="144">
        <f>INDEX(WD!$I:$I,K20+6,1)</f>
        <v>0</v>
      </c>
      <c r="N20" s="144">
        <f>INDEX(WD!$I:$I,L20+6,1)</f>
        <v>1380</v>
      </c>
      <c r="O20" s="144">
        <f t="shared" si="1"/>
        <v>1380</v>
      </c>
      <c r="P20" s="176">
        <f>_xlfn.IFERROR(MATCH(C20,WD95!$B:$B,0),501)-1</f>
        <v>500</v>
      </c>
      <c r="Q20" s="176">
        <f>_xlfn.IFERROR(MATCH(G20,WD95!$B:$B,0),501)-1</f>
        <v>500</v>
      </c>
      <c r="R20" s="176">
        <f>INDEX(WD95!$W:$W,P20+1,1)</f>
        <v>0</v>
      </c>
      <c r="S20" s="176">
        <f>INDEX(WD95!$W:$W,Q20+1,1)</f>
        <v>0</v>
      </c>
      <c r="T20" s="176">
        <f t="shared" si="2"/>
        <v>0</v>
      </c>
      <c r="U20" s="146"/>
    </row>
    <row r="21" spans="1:21" s="2" customFormat="1" ht="24.75" customHeight="1">
      <c r="A21" s="144">
        <f t="shared" si="0"/>
        <v>18</v>
      </c>
      <c r="B21" s="144"/>
      <c r="C21" s="145" t="s">
        <v>185</v>
      </c>
      <c r="D21" s="144" t="s">
        <v>52</v>
      </c>
      <c r="E21" s="144" t="s">
        <v>23</v>
      </c>
      <c r="F21" s="144" t="s">
        <v>25</v>
      </c>
      <c r="G21" s="145" t="s">
        <v>187</v>
      </c>
      <c r="H21" s="144" t="s">
        <v>52</v>
      </c>
      <c r="I21" s="144" t="s">
        <v>23</v>
      </c>
      <c r="J21" s="144" t="s">
        <v>25</v>
      </c>
      <c r="K21" s="144">
        <f>_xlfn.IFERROR(MATCH(C21,WD!$C:$C,0),506)-6</f>
        <v>133</v>
      </c>
      <c r="L21" s="144">
        <f>_xlfn.IFERROR(MATCH(G21,WD!$C:$C,0),506)-6</f>
        <v>500</v>
      </c>
      <c r="M21" s="144">
        <f>INDEX(WD!$I:$I,K21+6,1)</f>
        <v>700</v>
      </c>
      <c r="N21" s="144">
        <f>INDEX(WD!$I:$I,L21+6,1)</f>
        <v>0</v>
      </c>
      <c r="O21" s="144">
        <f t="shared" si="1"/>
        <v>700</v>
      </c>
      <c r="P21" s="176">
        <f>_xlfn.IFERROR(MATCH(C21,WD95!$B:$B,0),501)-1</f>
        <v>500</v>
      </c>
      <c r="Q21" s="176">
        <f>_xlfn.IFERROR(MATCH(G21,WD95!$B:$B,0),501)-1</f>
        <v>500</v>
      </c>
      <c r="R21" s="176">
        <f>INDEX(WD95!$W:$W,P21+1,1)</f>
        <v>0</v>
      </c>
      <c r="S21" s="176">
        <f>INDEX(WD95!$W:$W,Q21+1,1)</f>
        <v>0</v>
      </c>
      <c r="T21" s="176">
        <f t="shared" si="2"/>
        <v>0</v>
      </c>
      <c r="U21" s="146"/>
    </row>
    <row r="22" spans="1:21" s="2" customFormat="1" ht="24.75" customHeight="1">
      <c r="A22" s="144">
        <f t="shared" si="0"/>
        <v>19</v>
      </c>
      <c r="B22" s="144"/>
      <c r="C22" s="145" t="s">
        <v>138</v>
      </c>
      <c r="D22" s="144" t="s">
        <v>56</v>
      </c>
      <c r="E22" s="144" t="s">
        <v>23</v>
      </c>
      <c r="F22" s="144" t="s">
        <v>12</v>
      </c>
      <c r="G22" s="145" t="s">
        <v>154</v>
      </c>
      <c r="H22" s="144" t="s">
        <v>103</v>
      </c>
      <c r="I22" s="144" t="s">
        <v>23</v>
      </c>
      <c r="J22" s="144" t="s">
        <v>12</v>
      </c>
      <c r="K22" s="144">
        <f>_xlfn.IFERROR(MATCH(C22,WD!$C:$C,0),506)-6</f>
        <v>146</v>
      </c>
      <c r="L22" s="144">
        <f>_xlfn.IFERROR(MATCH(G22,WD!$C:$C,0),506)-6</f>
        <v>151</v>
      </c>
      <c r="M22" s="144">
        <f>INDEX(WD!$I:$I,K22+6,1)</f>
        <v>176</v>
      </c>
      <c r="N22" s="144">
        <f>INDEX(WD!$I:$I,L22+6,1)</f>
        <v>4</v>
      </c>
      <c r="O22" s="144">
        <f t="shared" si="1"/>
        <v>180</v>
      </c>
      <c r="P22" s="176">
        <f>_xlfn.IFERROR(MATCH(C22,WD95!$B:$B,0),501)-1</f>
        <v>500</v>
      </c>
      <c r="Q22" s="176">
        <f>_xlfn.IFERROR(MATCH(G22,WD95!$B:$B,0),501)-1</f>
        <v>54</v>
      </c>
      <c r="R22" s="176">
        <f>INDEX(WD95!$W:$W,P22+1,1)</f>
        <v>0</v>
      </c>
      <c r="S22" s="176">
        <f>INDEX(WD95!$W:$W,Q22+1,1)</f>
        <v>2190</v>
      </c>
      <c r="T22" s="176">
        <f t="shared" si="2"/>
        <v>2190</v>
      </c>
      <c r="U22" s="146"/>
    </row>
    <row r="23" spans="1:21" s="2" customFormat="1" ht="24.75" customHeight="1">
      <c r="A23" s="144">
        <f t="shared" si="0"/>
        <v>20</v>
      </c>
      <c r="B23" s="144"/>
      <c r="C23" s="145" t="s">
        <v>132</v>
      </c>
      <c r="D23" s="144" t="s">
        <v>56</v>
      </c>
      <c r="E23" s="144" t="s">
        <v>23</v>
      </c>
      <c r="F23" s="144" t="s">
        <v>12</v>
      </c>
      <c r="G23" s="145" t="s">
        <v>172</v>
      </c>
      <c r="H23" s="144" t="s">
        <v>52</v>
      </c>
      <c r="I23" s="144" t="s">
        <v>23</v>
      </c>
      <c r="J23" s="144" t="s">
        <v>12</v>
      </c>
      <c r="K23" s="144">
        <f>_xlfn.IFERROR(MATCH(C23,WD!$C:$C,0),506)-6</f>
        <v>500</v>
      </c>
      <c r="L23" s="144">
        <f>_xlfn.IFERROR(MATCH(G23,WD!$C:$C,0),506)-6</f>
        <v>150</v>
      </c>
      <c r="M23" s="144">
        <f>INDEX(WD!$I:$I,K23+6,1)</f>
        <v>0</v>
      </c>
      <c r="N23" s="144">
        <f>INDEX(WD!$I:$I,L23+6,1)</f>
        <v>22</v>
      </c>
      <c r="O23" s="144">
        <f t="shared" si="1"/>
        <v>22</v>
      </c>
      <c r="P23" s="176">
        <f>_xlfn.IFERROR(MATCH(C23,WD95!$B:$B,0),501)-1</f>
        <v>500</v>
      </c>
      <c r="Q23" s="176">
        <f>_xlfn.IFERROR(MATCH(G23,WD95!$B:$B,0),501)-1</f>
        <v>500</v>
      </c>
      <c r="R23" s="176">
        <f>INDEX(WD95!$W:$W,P23+1,1)</f>
        <v>0</v>
      </c>
      <c r="S23" s="176">
        <f>INDEX(WD95!$W:$W,Q23+1,1)</f>
        <v>0</v>
      </c>
      <c r="T23" s="176">
        <f t="shared" si="2"/>
        <v>0</v>
      </c>
      <c r="U23" s="146"/>
    </row>
    <row r="24" spans="1:21" s="2" customFormat="1" ht="24.75" customHeight="1">
      <c r="A24" s="144">
        <f t="shared" si="0"/>
        <v>21</v>
      </c>
      <c r="B24" s="144"/>
      <c r="C24" s="145" t="s">
        <v>146</v>
      </c>
      <c r="D24" s="144" t="s">
        <v>52</v>
      </c>
      <c r="E24" s="144" t="s">
        <v>23</v>
      </c>
      <c r="F24" s="144" t="s">
        <v>14</v>
      </c>
      <c r="G24" s="145" t="s">
        <v>153</v>
      </c>
      <c r="H24" s="144" t="s">
        <v>56</v>
      </c>
      <c r="I24" s="144" t="s">
        <v>23</v>
      </c>
      <c r="J24" s="144" t="s">
        <v>12</v>
      </c>
      <c r="K24" s="144">
        <f>_xlfn.IFERROR(MATCH(C24,WD!$C:$C,0),506)-6</f>
        <v>500</v>
      </c>
      <c r="L24" s="144">
        <f>_xlfn.IFERROR(MATCH(G24,WD!$C:$C,0),506)-6</f>
        <v>500</v>
      </c>
      <c r="M24" s="144">
        <f>INDEX(WD!$I:$I,K24+6,1)</f>
        <v>0</v>
      </c>
      <c r="N24" s="144">
        <f>INDEX(WD!$I:$I,L24+6,1)</f>
        <v>0</v>
      </c>
      <c r="O24" s="144">
        <f t="shared" si="1"/>
        <v>0</v>
      </c>
      <c r="P24" s="176">
        <f>_xlfn.IFERROR(MATCH(C24,WD95!$B:$B,0),501)-1</f>
        <v>500</v>
      </c>
      <c r="Q24" s="176">
        <f>_xlfn.IFERROR(MATCH(G24,WD95!$B:$B,0),501)-1</f>
        <v>500</v>
      </c>
      <c r="R24" s="176">
        <f>INDEX(WD95!$W:$W,P24+1,1)</f>
        <v>0</v>
      </c>
      <c r="S24" s="176">
        <f>INDEX(WD95!$W:$W,Q24+1,1)</f>
        <v>0</v>
      </c>
      <c r="T24" s="176">
        <f t="shared" si="2"/>
        <v>0</v>
      </c>
      <c r="U24" s="146"/>
    </row>
    <row r="25" spans="1:21" s="2" customFormat="1" ht="24.75" customHeight="1">
      <c r="A25" s="144">
        <f t="shared" si="0"/>
        <v>22</v>
      </c>
      <c r="B25" s="144"/>
      <c r="C25" s="145" t="s">
        <v>127</v>
      </c>
      <c r="D25" s="144" t="s">
        <v>56</v>
      </c>
      <c r="E25" s="144" t="s">
        <v>23</v>
      </c>
      <c r="F25" s="144" t="s">
        <v>25</v>
      </c>
      <c r="G25" s="145" t="s">
        <v>904</v>
      </c>
      <c r="H25" s="144" t="s">
        <v>28</v>
      </c>
      <c r="I25" s="144" t="s">
        <v>29</v>
      </c>
      <c r="J25" s="144" t="s">
        <v>31</v>
      </c>
      <c r="K25" s="144">
        <f>_xlfn.IFERROR(MATCH(C25,WD!$C:$C,0),506)-6</f>
        <v>500</v>
      </c>
      <c r="L25" s="144">
        <f>_xlfn.IFERROR(MATCH(G25,WD!$C:$C,0),506)-6</f>
        <v>500</v>
      </c>
      <c r="M25" s="144">
        <f>INDEX(WD!$I:$I,K25+6,1)</f>
        <v>0</v>
      </c>
      <c r="N25" s="144">
        <f>INDEX(WD!$I:$I,L25+6,1)</f>
        <v>0</v>
      </c>
      <c r="O25" s="144">
        <f t="shared" si="1"/>
        <v>0</v>
      </c>
      <c r="P25" s="176">
        <f>_xlfn.IFERROR(MATCH(C25,WD95!$B:$B,0),501)-1</f>
        <v>500</v>
      </c>
      <c r="Q25" s="176">
        <f>_xlfn.IFERROR(MATCH(G25,WD95!$B:$B,0),501)-1</f>
        <v>500</v>
      </c>
      <c r="R25" s="176">
        <f>INDEX(WD95!$W:$W,P25+1,1)</f>
        <v>0</v>
      </c>
      <c r="S25" s="176">
        <f>INDEX(WD95!$W:$W,Q25+1,1)</f>
        <v>0</v>
      </c>
      <c r="T25" s="176">
        <f t="shared" si="2"/>
        <v>0</v>
      </c>
      <c r="U25" s="146"/>
    </row>
  </sheetData>
  <sheetProtection/>
  <mergeCells count="15">
    <mergeCell ref="R2:T2"/>
    <mergeCell ref="D2:D3"/>
    <mergeCell ref="E2:E3"/>
    <mergeCell ref="F2:F3"/>
    <mergeCell ref="A2:A3"/>
    <mergeCell ref="A1:U1"/>
    <mergeCell ref="K2:L2"/>
    <mergeCell ref="U2:U3"/>
    <mergeCell ref="M2:O2"/>
    <mergeCell ref="G2:G3"/>
    <mergeCell ref="H2:H3"/>
    <mergeCell ref="I2:I3"/>
    <mergeCell ref="J2:J3"/>
    <mergeCell ref="C2:C3"/>
    <mergeCell ref="P2:Q2"/>
  </mergeCells>
  <printOptions/>
  <pageMargins left="0.3" right="0.16" top="0.35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3.75390625" style="0" customWidth="1"/>
    <col min="4" max="4" width="6.375" style="0" customWidth="1"/>
    <col min="5" max="5" width="7.75390625" style="0" customWidth="1"/>
    <col min="6" max="6" width="10.75390625" style="0" customWidth="1"/>
    <col min="7" max="7" width="24.25390625" style="0" customWidth="1"/>
    <col min="8" max="8" width="5.625" style="0" customWidth="1"/>
    <col min="9" max="9" width="7.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237" t="s">
        <v>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1" ht="21.75" customHeight="1">
      <c r="A2" s="235" t="s">
        <v>78</v>
      </c>
      <c r="B2" s="35"/>
      <c r="C2" s="235" t="s">
        <v>37</v>
      </c>
      <c r="D2" s="235" t="s">
        <v>38</v>
      </c>
      <c r="E2" s="235" t="s">
        <v>39</v>
      </c>
      <c r="F2" s="235" t="s">
        <v>70</v>
      </c>
      <c r="G2" s="235" t="s">
        <v>37</v>
      </c>
      <c r="H2" s="235" t="s">
        <v>38</v>
      </c>
      <c r="I2" s="235" t="s">
        <v>39</v>
      </c>
      <c r="J2" s="235" t="s">
        <v>70</v>
      </c>
      <c r="K2" s="235" t="s">
        <v>875</v>
      </c>
      <c r="L2" s="235"/>
      <c r="M2" s="235" t="s">
        <v>73</v>
      </c>
      <c r="N2" s="235"/>
      <c r="O2" s="235"/>
      <c r="P2" s="235" t="s">
        <v>874</v>
      </c>
      <c r="Q2" s="235"/>
      <c r="R2" s="235" t="s">
        <v>73</v>
      </c>
      <c r="S2" s="235"/>
      <c r="T2" s="235"/>
      <c r="U2" s="235" t="s">
        <v>94</v>
      </c>
    </row>
    <row r="3" spans="1:21" ht="12.75">
      <c r="A3" s="235"/>
      <c r="B3" s="35"/>
      <c r="C3" s="235"/>
      <c r="D3" s="235"/>
      <c r="E3" s="235"/>
      <c r="F3" s="235"/>
      <c r="G3" s="235"/>
      <c r="H3" s="235"/>
      <c r="I3" s="235"/>
      <c r="J3" s="235"/>
      <c r="K3" s="9">
        <v>1</v>
      </c>
      <c r="L3" s="9">
        <v>2</v>
      </c>
      <c r="M3" s="9">
        <v>1</v>
      </c>
      <c r="N3" s="9">
        <v>2</v>
      </c>
      <c r="O3" s="9" t="s">
        <v>74</v>
      </c>
      <c r="P3" s="35">
        <v>1</v>
      </c>
      <c r="Q3" s="35">
        <v>2</v>
      </c>
      <c r="R3" s="35">
        <v>1</v>
      </c>
      <c r="S3" s="35">
        <v>2</v>
      </c>
      <c r="T3" s="35" t="s">
        <v>74</v>
      </c>
      <c r="U3" s="235"/>
    </row>
    <row r="4" spans="1:21" s="2" customFormat="1" ht="15" customHeight="1">
      <c r="A4" s="144">
        <f aca="true" t="shared" si="0" ref="A4:A42">ROW()-3</f>
        <v>1</v>
      </c>
      <c r="B4" s="144"/>
      <c r="C4" s="145" t="s">
        <v>246</v>
      </c>
      <c r="D4" s="144" t="s">
        <v>56</v>
      </c>
      <c r="E4" s="144" t="s">
        <v>43</v>
      </c>
      <c r="F4" s="144" t="s">
        <v>11</v>
      </c>
      <c r="G4" s="145" t="s">
        <v>160</v>
      </c>
      <c r="H4" s="144" t="s">
        <v>56</v>
      </c>
      <c r="I4" s="144" t="s">
        <v>23</v>
      </c>
      <c r="J4" s="144" t="s">
        <v>11</v>
      </c>
      <c r="K4" s="144">
        <f>_xlfn.IFERROR(MATCH(C4,XDM!$C:$C,0),506)-6</f>
        <v>4</v>
      </c>
      <c r="L4" s="144">
        <f>_xlfn.IFERROR(MATCH(G4,XDW!$C:$C,0),506)-6</f>
        <v>15</v>
      </c>
      <c r="M4" s="144">
        <f>INDEX(XDM!$I:$I,K4+6,1)</f>
        <v>12120</v>
      </c>
      <c r="N4" s="144">
        <f>INDEX(XDW!$I:$I,L4+6,1)</f>
        <v>4999</v>
      </c>
      <c r="O4" s="144">
        <f aca="true" t="shared" si="1" ref="O4:O42">SUM(M4:N4)</f>
        <v>17119</v>
      </c>
      <c r="P4" s="176">
        <f>_xlfn.IFERROR(MATCH(C4,XDM95!$B:$B,0),501)-1</f>
        <v>500</v>
      </c>
      <c r="Q4" s="176">
        <f>_xlfn.IFERROR(MATCH(G4,XDW95!$B:$B,0),501)-1</f>
        <v>500</v>
      </c>
      <c r="R4" s="176">
        <f>INDEX(XDM95!$W:$W,P4+1,1)</f>
        <v>0</v>
      </c>
      <c r="S4" s="176">
        <f>INDEX(XDW95!$W:$W,Q4+1,1)</f>
        <v>0</v>
      </c>
      <c r="T4" s="176">
        <f aca="true" t="shared" si="2" ref="T4:T42">SUM(R4:S4)</f>
        <v>0</v>
      </c>
      <c r="U4" s="146"/>
    </row>
    <row r="5" spans="1:21" s="2" customFormat="1" ht="15" customHeight="1">
      <c r="A5" s="144">
        <f t="shared" si="0"/>
        <v>2</v>
      </c>
      <c r="B5" s="144"/>
      <c r="C5" s="145" t="s">
        <v>243</v>
      </c>
      <c r="D5" s="144" t="s">
        <v>52</v>
      </c>
      <c r="E5" s="144" t="s">
        <v>23</v>
      </c>
      <c r="F5" s="144" t="s">
        <v>11</v>
      </c>
      <c r="G5" s="145" t="s">
        <v>148</v>
      </c>
      <c r="H5" s="144" t="s">
        <v>52</v>
      </c>
      <c r="I5" s="144" t="s">
        <v>23</v>
      </c>
      <c r="J5" s="144" t="s">
        <v>11</v>
      </c>
      <c r="K5" s="144">
        <f>_xlfn.IFERROR(MATCH(C5,XDM!$C:$C,0),506)-6</f>
        <v>32</v>
      </c>
      <c r="L5" s="144">
        <f>_xlfn.IFERROR(MATCH(G5,XDW!$C:$C,0),506)-6</f>
        <v>5</v>
      </c>
      <c r="M5" s="144">
        <f>INDEX(XDM!$I:$I,K5+6,1)</f>
        <v>3235</v>
      </c>
      <c r="N5" s="144">
        <f>INDEX(XDW!$I:$I,L5+6,1)</f>
        <v>12786</v>
      </c>
      <c r="O5" s="144">
        <f t="shared" si="1"/>
        <v>16021</v>
      </c>
      <c r="P5" s="176">
        <f>_xlfn.IFERROR(MATCH(C5,XDM95!$B:$B,0),501)-1</f>
        <v>500</v>
      </c>
      <c r="Q5" s="176">
        <f>_xlfn.IFERROR(MATCH(G5,XDW95!$B:$B,0),501)-1</f>
        <v>500</v>
      </c>
      <c r="R5" s="176">
        <f>INDEX(XDM95!$W:$W,P5+1,1)</f>
        <v>0</v>
      </c>
      <c r="S5" s="176">
        <f>INDEX(XDW95!$W:$W,Q5+1,1)</f>
        <v>0</v>
      </c>
      <c r="T5" s="176">
        <f t="shared" si="2"/>
        <v>0</v>
      </c>
      <c r="U5" s="146"/>
    </row>
    <row r="6" spans="1:21" s="2" customFormat="1" ht="15" customHeight="1">
      <c r="A6" s="144">
        <f t="shared" si="0"/>
        <v>3</v>
      </c>
      <c r="B6" s="144"/>
      <c r="C6" s="145" t="s">
        <v>203</v>
      </c>
      <c r="D6" s="144" t="s">
        <v>52</v>
      </c>
      <c r="E6" s="144" t="s">
        <v>23</v>
      </c>
      <c r="F6" s="144" t="s">
        <v>26</v>
      </c>
      <c r="G6" s="145" t="s">
        <v>197</v>
      </c>
      <c r="H6" s="144" t="s">
        <v>52</v>
      </c>
      <c r="I6" s="144" t="s">
        <v>43</v>
      </c>
      <c r="J6" s="144" t="s">
        <v>26</v>
      </c>
      <c r="K6" s="144">
        <f>_xlfn.IFERROR(MATCH(C6,XDM!$C:$C,0),506)-6</f>
        <v>16</v>
      </c>
      <c r="L6" s="144">
        <f>_xlfn.IFERROR(MATCH(G6,XDW!$C:$C,0),506)-6</f>
        <v>19</v>
      </c>
      <c r="M6" s="144">
        <f>INDEX(XDM!$I:$I,K6+6,1)</f>
        <v>5096</v>
      </c>
      <c r="N6" s="144">
        <f>INDEX(XDW!$I:$I,L6+6,1)</f>
        <v>4510</v>
      </c>
      <c r="O6" s="144">
        <f t="shared" si="1"/>
        <v>9606</v>
      </c>
      <c r="P6" s="176">
        <f>_xlfn.IFERROR(MATCH(C6,XDM95!$B:$B,0),501)-1</f>
        <v>500</v>
      </c>
      <c r="Q6" s="176">
        <f>_xlfn.IFERROR(MATCH(G6,XDW95!$B:$B,0),501)-1</f>
        <v>500</v>
      </c>
      <c r="R6" s="176">
        <f>INDEX(XDM95!$W:$W,P6+1,1)</f>
        <v>0</v>
      </c>
      <c r="S6" s="176">
        <f>INDEX(XDW95!$W:$W,Q6+1,1)</f>
        <v>0</v>
      </c>
      <c r="T6" s="176">
        <f t="shared" si="2"/>
        <v>0</v>
      </c>
      <c r="U6" s="146"/>
    </row>
    <row r="7" spans="1:21" s="2" customFormat="1" ht="15" customHeight="1">
      <c r="A7" s="144">
        <f t="shared" si="0"/>
        <v>4</v>
      </c>
      <c r="B7" s="144"/>
      <c r="C7" s="145" t="s">
        <v>241</v>
      </c>
      <c r="D7" s="144" t="s">
        <v>52</v>
      </c>
      <c r="E7" s="144" t="s">
        <v>23</v>
      </c>
      <c r="F7" s="144" t="s">
        <v>25</v>
      </c>
      <c r="G7" s="145" t="s">
        <v>140</v>
      </c>
      <c r="H7" s="144" t="s">
        <v>52</v>
      </c>
      <c r="I7" s="144" t="s">
        <v>23</v>
      </c>
      <c r="J7" s="144" t="s">
        <v>20</v>
      </c>
      <c r="K7" s="144">
        <f>_xlfn.IFERROR(MATCH(C7,XDM!$C:$C,0),506)-6</f>
        <v>36</v>
      </c>
      <c r="L7" s="144">
        <f>_xlfn.IFERROR(MATCH(G7,XDW!$C:$C,0),506)-6</f>
        <v>16</v>
      </c>
      <c r="M7" s="144">
        <f>INDEX(XDM!$I:$I,K7+6,1)</f>
        <v>3028</v>
      </c>
      <c r="N7" s="144">
        <f>INDEX(XDW!$I:$I,L7+6,1)</f>
        <v>4866</v>
      </c>
      <c r="O7" s="144">
        <f t="shared" si="1"/>
        <v>7894</v>
      </c>
      <c r="P7" s="176">
        <f>_xlfn.IFERROR(MATCH(C7,XDM95!$B:$B,0),501)-1</f>
        <v>500</v>
      </c>
      <c r="Q7" s="176">
        <f>_xlfn.IFERROR(MATCH(G7,XDW95!$B:$B,0),501)-1</f>
        <v>500</v>
      </c>
      <c r="R7" s="176">
        <f>INDEX(XDM95!$W:$W,P7+1,1)</f>
        <v>0</v>
      </c>
      <c r="S7" s="176">
        <f>INDEX(XDW95!$W:$W,Q7+1,1)</f>
        <v>0</v>
      </c>
      <c r="T7" s="176">
        <f t="shared" si="2"/>
        <v>0</v>
      </c>
      <c r="U7" s="146"/>
    </row>
    <row r="8" spans="1:21" s="2" customFormat="1" ht="15" customHeight="1">
      <c r="A8" s="144">
        <f t="shared" si="0"/>
        <v>5</v>
      </c>
      <c r="B8" s="144"/>
      <c r="C8" s="145" t="s">
        <v>233</v>
      </c>
      <c r="D8" s="144" t="s">
        <v>56</v>
      </c>
      <c r="E8" s="144" t="s">
        <v>23</v>
      </c>
      <c r="F8" s="144" t="s">
        <v>11</v>
      </c>
      <c r="G8" s="145" t="s">
        <v>195</v>
      </c>
      <c r="H8" s="144" t="s">
        <v>56</v>
      </c>
      <c r="I8" s="144" t="s">
        <v>23</v>
      </c>
      <c r="J8" s="144" t="s">
        <v>25</v>
      </c>
      <c r="K8" s="144">
        <f>_xlfn.IFERROR(MATCH(C8,XDM!$C:$C,0),506)-6</f>
        <v>40</v>
      </c>
      <c r="L8" s="144">
        <f>_xlfn.IFERROR(MATCH(G8,XDW!$C:$C,0),506)-6</f>
        <v>18</v>
      </c>
      <c r="M8" s="144">
        <f>INDEX(XDM!$I:$I,K8+6,1)</f>
        <v>2750</v>
      </c>
      <c r="N8" s="144">
        <f>INDEX(XDW!$I:$I,L8+6,1)</f>
        <v>4510</v>
      </c>
      <c r="O8" s="144">
        <f t="shared" si="1"/>
        <v>7260</v>
      </c>
      <c r="P8" s="176">
        <f>_xlfn.IFERROR(MATCH(C8,XDM95!$B:$B,0),501)-1</f>
        <v>500</v>
      </c>
      <c r="Q8" s="176">
        <f>_xlfn.IFERROR(MATCH(G8,XDW95!$B:$B,0),501)-1</f>
        <v>500</v>
      </c>
      <c r="R8" s="176">
        <f>INDEX(XDM95!$W:$W,P8+1,1)</f>
        <v>0</v>
      </c>
      <c r="S8" s="176">
        <f>INDEX(XDW95!$W:$W,Q8+1,1)</f>
        <v>0</v>
      </c>
      <c r="T8" s="176">
        <f t="shared" si="2"/>
        <v>0</v>
      </c>
      <c r="U8" s="146"/>
    </row>
    <row r="9" spans="1:21" s="2" customFormat="1" ht="15" customHeight="1">
      <c r="A9" s="144">
        <f t="shared" si="0"/>
        <v>6</v>
      </c>
      <c r="B9" s="144"/>
      <c r="C9" s="145" t="s">
        <v>237</v>
      </c>
      <c r="D9" s="144" t="s">
        <v>56</v>
      </c>
      <c r="E9" s="144" t="s">
        <v>23</v>
      </c>
      <c r="F9" s="144" t="s">
        <v>20</v>
      </c>
      <c r="G9" s="145" t="s">
        <v>170</v>
      </c>
      <c r="H9" s="144" t="s">
        <v>103</v>
      </c>
      <c r="I9" s="144" t="s">
        <v>23</v>
      </c>
      <c r="J9" s="144" t="s">
        <v>10</v>
      </c>
      <c r="K9" s="144">
        <f>_xlfn.IFERROR(MATCH(C9,XDM!$C:$C,0),506)-6</f>
        <v>27</v>
      </c>
      <c r="L9" s="144">
        <f>_xlfn.IFERROR(MATCH(G9,XDW!$C:$C,0),506)-6</f>
        <v>38</v>
      </c>
      <c r="M9" s="144">
        <f>INDEX(XDM!$I:$I,K9+6,1)</f>
        <v>3703</v>
      </c>
      <c r="N9" s="144">
        <f>INDEX(XDW!$I:$I,L9+6,1)</f>
        <v>2602</v>
      </c>
      <c r="O9" s="144">
        <f t="shared" si="1"/>
        <v>6305</v>
      </c>
      <c r="P9" s="176">
        <f>_xlfn.IFERROR(MATCH(C9,XDM95!$B:$B,0),501)-1</f>
        <v>500</v>
      </c>
      <c r="Q9" s="176">
        <f>_xlfn.IFERROR(MATCH(G9,XDW95!$B:$B,0),501)-1</f>
        <v>2</v>
      </c>
      <c r="R9" s="176">
        <f>INDEX(XDM95!$W:$W,P9+1,1)</f>
        <v>0</v>
      </c>
      <c r="S9" s="176">
        <f>INDEX(XDW95!$W:$W,Q9+1,1)</f>
        <v>6002</v>
      </c>
      <c r="T9" s="176">
        <f t="shared" si="2"/>
        <v>6002</v>
      </c>
      <c r="U9" s="146"/>
    </row>
    <row r="10" spans="1:21" s="2" customFormat="1" ht="15" customHeight="1">
      <c r="A10" s="144">
        <f t="shared" si="0"/>
        <v>7</v>
      </c>
      <c r="B10" s="144"/>
      <c r="C10" s="145" t="s">
        <v>200</v>
      </c>
      <c r="D10" s="144" t="s">
        <v>52</v>
      </c>
      <c r="E10" s="144" t="s">
        <v>23</v>
      </c>
      <c r="F10" s="144" t="s">
        <v>22</v>
      </c>
      <c r="G10" s="145" t="s">
        <v>136</v>
      </c>
      <c r="H10" s="144" t="s">
        <v>52</v>
      </c>
      <c r="I10" s="144" t="s">
        <v>23</v>
      </c>
      <c r="J10" s="144" t="s">
        <v>106</v>
      </c>
      <c r="K10" s="144">
        <f>_xlfn.IFERROR(MATCH(C10,XDM!$C:$C,0),506)-6</f>
        <v>51</v>
      </c>
      <c r="L10" s="144">
        <f>_xlfn.IFERROR(MATCH(G10,XDW!$C:$C,0),506)-6</f>
        <v>30</v>
      </c>
      <c r="M10" s="144">
        <f>INDEX(XDM!$I:$I,K10+6,1)</f>
        <v>2229</v>
      </c>
      <c r="N10" s="144">
        <f>INDEX(XDW!$I:$I,L10+6,1)</f>
        <v>3585</v>
      </c>
      <c r="O10" s="144">
        <f t="shared" si="1"/>
        <v>5814</v>
      </c>
      <c r="P10" s="176">
        <f>_xlfn.IFERROR(MATCH(C10,XDM95!$B:$B,0),501)-1</f>
        <v>500</v>
      </c>
      <c r="Q10" s="176">
        <f>_xlfn.IFERROR(MATCH(G10,XDW95!$B:$B,0),501)-1</f>
        <v>500</v>
      </c>
      <c r="R10" s="176">
        <f>INDEX(XDM95!$W:$W,P10+1,1)</f>
        <v>0</v>
      </c>
      <c r="S10" s="176">
        <f>INDEX(XDW95!$W:$W,Q10+1,1)</f>
        <v>0</v>
      </c>
      <c r="T10" s="176">
        <f t="shared" si="2"/>
        <v>0</v>
      </c>
      <c r="U10" s="146"/>
    </row>
    <row r="11" spans="1:21" s="2" customFormat="1" ht="15" customHeight="1">
      <c r="A11" s="144">
        <f t="shared" si="0"/>
        <v>8</v>
      </c>
      <c r="B11" s="144"/>
      <c r="C11" s="145" t="s">
        <v>234</v>
      </c>
      <c r="D11" s="144" t="s">
        <v>52</v>
      </c>
      <c r="E11" s="144" t="s">
        <v>23</v>
      </c>
      <c r="F11" s="144" t="s">
        <v>12</v>
      </c>
      <c r="G11" s="145" t="s">
        <v>178</v>
      </c>
      <c r="H11" s="144" t="s">
        <v>52</v>
      </c>
      <c r="I11" s="144" t="s">
        <v>23</v>
      </c>
      <c r="J11" s="144" t="s">
        <v>9</v>
      </c>
      <c r="K11" s="144">
        <f>_xlfn.IFERROR(MATCH(C11,XDM!$C:$C,0),506)-6</f>
        <v>72</v>
      </c>
      <c r="L11" s="144">
        <f>_xlfn.IFERROR(MATCH(G11,XDW!$C:$C,0),506)-6</f>
        <v>27</v>
      </c>
      <c r="M11" s="144">
        <f>INDEX(XDM!$I:$I,K11+6,1)</f>
        <v>1382</v>
      </c>
      <c r="N11" s="144">
        <f>INDEX(XDW!$I:$I,L11+6,1)</f>
        <v>3837</v>
      </c>
      <c r="O11" s="144">
        <f t="shared" si="1"/>
        <v>5219</v>
      </c>
      <c r="P11" s="176">
        <f>_xlfn.IFERROR(MATCH(C11,XDM95!$B:$B,0),501)-1</f>
        <v>500</v>
      </c>
      <c r="Q11" s="176">
        <f>_xlfn.IFERROR(MATCH(G11,XDW95!$B:$B,0),501)-1</f>
        <v>500</v>
      </c>
      <c r="R11" s="176">
        <f>INDEX(XDM95!$W:$W,P11+1,1)</f>
        <v>0</v>
      </c>
      <c r="S11" s="176">
        <f>INDEX(XDW95!$W:$W,Q11+1,1)</f>
        <v>0</v>
      </c>
      <c r="T11" s="176">
        <f t="shared" si="2"/>
        <v>0</v>
      </c>
      <c r="U11" s="146"/>
    </row>
    <row r="12" spans="1:21" s="2" customFormat="1" ht="15" customHeight="1">
      <c r="A12" s="144">
        <f t="shared" si="0"/>
        <v>9</v>
      </c>
      <c r="B12" s="144"/>
      <c r="C12" s="145" t="s">
        <v>242</v>
      </c>
      <c r="D12" s="144" t="s">
        <v>52</v>
      </c>
      <c r="E12" s="144" t="s">
        <v>23</v>
      </c>
      <c r="F12" s="144" t="s">
        <v>22</v>
      </c>
      <c r="G12" s="145" t="s">
        <v>137</v>
      </c>
      <c r="H12" s="144" t="s">
        <v>103</v>
      </c>
      <c r="I12" s="144" t="s">
        <v>23</v>
      </c>
      <c r="J12" s="144" t="s">
        <v>10</v>
      </c>
      <c r="K12" s="144">
        <f>_xlfn.IFERROR(MATCH(C12,XDM!$C:$C,0),506)-6</f>
        <v>37</v>
      </c>
      <c r="L12" s="144">
        <f>_xlfn.IFERROR(MATCH(G12,XDW!$C:$C,0),506)-6</f>
        <v>48</v>
      </c>
      <c r="M12" s="144">
        <f>INDEX(XDM!$I:$I,K12+6,1)</f>
        <v>2969</v>
      </c>
      <c r="N12" s="144">
        <f>INDEX(XDW!$I:$I,L12+6,1)</f>
        <v>2230</v>
      </c>
      <c r="O12" s="144">
        <f t="shared" si="1"/>
        <v>5199</v>
      </c>
      <c r="P12" s="176">
        <f>_xlfn.IFERROR(MATCH(C12,XDM95!$B:$B,0),501)-1</f>
        <v>500</v>
      </c>
      <c r="Q12" s="176">
        <f>_xlfn.IFERROR(MATCH(G12,XDW95!$B:$B,0),501)-1</f>
        <v>35</v>
      </c>
      <c r="R12" s="176">
        <f>INDEX(XDM95!$W:$W,P12+1,1)</f>
        <v>0</v>
      </c>
      <c r="S12" s="176">
        <f>INDEX(XDW95!$W:$W,Q12+1,1)</f>
        <v>2080</v>
      </c>
      <c r="T12" s="176">
        <f t="shared" si="2"/>
        <v>2080</v>
      </c>
      <c r="U12" s="146"/>
    </row>
    <row r="13" spans="1:21" s="2" customFormat="1" ht="15" customHeight="1">
      <c r="A13" s="144">
        <f t="shared" si="0"/>
        <v>10</v>
      </c>
      <c r="B13" s="144"/>
      <c r="C13" s="145" t="s">
        <v>218</v>
      </c>
      <c r="D13" s="144" t="s">
        <v>56</v>
      </c>
      <c r="E13" s="144" t="s">
        <v>23</v>
      </c>
      <c r="F13" s="144" t="s">
        <v>17</v>
      </c>
      <c r="G13" s="145" t="s">
        <v>142</v>
      </c>
      <c r="H13" s="144" t="s">
        <v>56</v>
      </c>
      <c r="I13" s="144" t="s">
        <v>23</v>
      </c>
      <c r="J13" s="144" t="s">
        <v>26</v>
      </c>
      <c r="K13" s="144">
        <f>_xlfn.IFERROR(MATCH(C13,XDM!$C:$C,0),506)-6</f>
        <v>34</v>
      </c>
      <c r="L13" s="144">
        <f>_xlfn.IFERROR(MATCH(G13,XDW!$C:$C,0),506)-6</f>
        <v>52</v>
      </c>
      <c r="M13" s="144">
        <f>INDEX(XDM!$I:$I,K13+6,1)</f>
        <v>3105</v>
      </c>
      <c r="N13" s="144">
        <f>INDEX(XDW!$I:$I,L13+6,1)</f>
        <v>2089</v>
      </c>
      <c r="O13" s="144">
        <f t="shared" si="1"/>
        <v>5194</v>
      </c>
      <c r="P13" s="176">
        <f>_xlfn.IFERROR(MATCH(C13,XDM95!$B:$B,0),501)-1</f>
        <v>500</v>
      </c>
      <c r="Q13" s="176">
        <f>_xlfn.IFERROR(MATCH(G13,XDW95!$B:$B,0),501)-1</f>
        <v>500</v>
      </c>
      <c r="R13" s="176">
        <f>INDEX(XDM95!$W:$W,P13+1,1)</f>
        <v>0</v>
      </c>
      <c r="S13" s="176">
        <f>INDEX(XDW95!$W:$W,Q13+1,1)</f>
        <v>0</v>
      </c>
      <c r="T13" s="176">
        <f t="shared" si="2"/>
        <v>0</v>
      </c>
      <c r="U13" s="146"/>
    </row>
    <row r="14" spans="1:21" s="2" customFormat="1" ht="15" customHeight="1">
      <c r="A14" s="144">
        <f t="shared" si="0"/>
        <v>11</v>
      </c>
      <c r="B14" s="144"/>
      <c r="C14" s="145" t="s">
        <v>219</v>
      </c>
      <c r="D14" s="144" t="s">
        <v>103</v>
      </c>
      <c r="E14" s="144" t="s">
        <v>23</v>
      </c>
      <c r="F14" s="144" t="s">
        <v>14</v>
      </c>
      <c r="G14" s="145" t="s">
        <v>162</v>
      </c>
      <c r="H14" s="144" t="s">
        <v>103</v>
      </c>
      <c r="I14" s="144" t="s">
        <v>23</v>
      </c>
      <c r="J14" s="144" t="s">
        <v>9</v>
      </c>
      <c r="K14" s="144">
        <f>_xlfn.IFERROR(MATCH(C14,XDM!$C:$C,0),506)-6</f>
        <v>53</v>
      </c>
      <c r="L14" s="144">
        <f>_xlfn.IFERROR(MATCH(G14,XDW!$C:$C,0),506)-6</f>
        <v>46</v>
      </c>
      <c r="M14" s="144">
        <f>INDEX(XDM!$I:$I,K14+6,1)</f>
        <v>2130</v>
      </c>
      <c r="N14" s="144">
        <f>INDEX(XDW!$I:$I,L14+6,1)</f>
        <v>2317</v>
      </c>
      <c r="O14" s="144">
        <f t="shared" si="1"/>
        <v>4447</v>
      </c>
      <c r="P14" s="176">
        <f>_xlfn.IFERROR(MATCH(C14,XDM95!$B:$B,0),501)-1</f>
        <v>8</v>
      </c>
      <c r="Q14" s="176">
        <f>_xlfn.IFERROR(MATCH(G14,XDW95!$B:$B,0),501)-1</f>
        <v>1</v>
      </c>
      <c r="R14" s="176">
        <f>INDEX(XDM95!$W:$W,P14+1,1)</f>
        <v>3675</v>
      </c>
      <c r="S14" s="176">
        <f>INDEX(XDW95!$W:$W,Q14+1,1)</f>
        <v>6411</v>
      </c>
      <c r="T14" s="176">
        <f t="shared" si="2"/>
        <v>10086</v>
      </c>
      <c r="U14" s="146"/>
    </row>
    <row r="15" spans="1:21" s="2" customFormat="1" ht="15" customHeight="1">
      <c r="A15" s="144">
        <f t="shared" si="0"/>
        <v>12</v>
      </c>
      <c r="B15" s="144"/>
      <c r="C15" s="145" t="s">
        <v>212</v>
      </c>
      <c r="D15" s="144" t="s">
        <v>28</v>
      </c>
      <c r="E15" s="144" t="s">
        <v>104</v>
      </c>
      <c r="F15" s="144" t="s">
        <v>20</v>
      </c>
      <c r="G15" s="145" t="s">
        <v>131</v>
      </c>
      <c r="H15" s="144" t="s">
        <v>28</v>
      </c>
      <c r="I15" s="144" t="s">
        <v>23</v>
      </c>
      <c r="J15" s="144" t="s">
        <v>20</v>
      </c>
      <c r="K15" s="144">
        <f>_xlfn.IFERROR(MATCH(C15,XDM!$C:$C,0),506)-6</f>
        <v>80</v>
      </c>
      <c r="L15" s="144">
        <f>_xlfn.IFERROR(MATCH(G15,XDW!$C:$C,0),506)-6</f>
        <v>36</v>
      </c>
      <c r="M15" s="144">
        <f>INDEX(XDM!$I:$I,K15+6,1)</f>
        <v>1277</v>
      </c>
      <c r="N15" s="144">
        <f>INDEX(XDW!$I:$I,L15+6,1)</f>
        <v>2784</v>
      </c>
      <c r="O15" s="144">
        <f t="shared" si="1"/>
        <v>4061</v>
      </c>
      <c r="P15" s="176">
        <f>_xlfn.IFERROR(MATCH(C15,XDM95!$B:$B,0),501)-1</f>
        <v>7</v>
      </c>
      <c r="Q15" s="176">
        <f>_xlfn.IFERROR(MATCH(G15,XDW95!$B:$B,0),501)-1</f>
        <v>7</v>
      </c>
      <c r="R15" s="176">
        <f>INDEX(XDM95!$W:$W,P15+1,1)</f>
        <v>3732</v>
      </c>
      <c r="S15" s="176">
        <f>INDEX(XDW95!$W:$W,Q15+1,1)</f>
        <v>5036</v>
      </c>
      <c r="T15" s="176">
        <f t="shared" si="2"/>
        <v>8768</v>
      </c>
      <c r="U15" s="146"/>
    </row>
    <row r="16" spans="1:21" s="2" customFormat="1" ht="15" customHeight="1">
      <c r="A16" s="144">
        <f t="shared" si="0"/>
        <v>13</v>
      </c>
      <c r="B16" s="144"/>
      <c r="C16" s="145" t="s">
        <v>216</v>
      </c>
      <c r="D16" s="144" t="s">
        <v>103</v>
      </c>
      <c r="E16" s="144" t="s">
        <v>23</v>
      </c>
      <c r="F16" s="144" t="s">
        <v>10</v>
      </c>
      <c r="G16" s="145" t="s">
        <v>158</v>
      </c>
      <c r="H16" s="144" t="s">
        <v>103</v>
      </c>
      <c r="I16" s="144" t="s">
        <v>23</v>
      </c>
      <c r="J16" s="144" t="s">
        <v>10</v>
      </c>
      <c r="K16" s="144">
        <f>_xlfn.IFERROR(MATCH(C16,XDM!$C:$C,0),506)-6</f>
        <v>56</v>
      </c>
      <c r="L16" s="144">
        <f>_xlfn.IFERROR(MATCH(G16,XDW!$C:$C,0),506)-6</f>
        <v>57</v>
      </c>
      <c r="M16" s="144">
        <f>INDEX(XDM!$I:$I,K16+6,1)</f>
        <v>1869</v>
      </c>
      <c r="N16" s="144">
        <f>INDEX(XDW!$I:$I,L16+6,1)</f>
        <v>1912</v>
      </c>
      <c r="O16" s="144">
        <f t="shared" si="1"/>
        <v>3781</v>
      </c>
      <c r="P16" s="176">
        <f>_xlfn.IFERROR(MATCH(C16,XDM95!$B:$B,0),501)-1</f>
        <v>1</v>
      </c>
      <c r="Q16" s="176">
        <f>_xlfn.IFERROR(MATCH(G16,XDW95!$B:$B,0),501)-1</f>
        <v>3</v>
      </c>
      <c r="R16" s="176">
        <f>INDEX(XDM95!$W:$W,P16+1,1)</f>
        <v>5824</v>
      </c>
      <c r="S16" s="176">
        <f>INDEX(XDW95!$W:$W,Q16+1,1)</f>
        <v>5872</v>
      </c>
      <c r="T16" s="176">
        <f t="shared" si="2"/>
        <v>11696</v>
      </c>
      <c r="U16" s="146"/>
    </row>
    <row r="17" spans="1:21" s="2" customFormat="1" ht="15" customHeight="1">
      <c r="A17" s="144">
        <f t="shared" si="0"/>
        <v>14</v>
      </c>
      <c r="B17" s="144"/>
      <c r="C17" s="145" t="s">
        <v>205</v>
      </c>
      <c r="D17" s="144" t="s">
        <v>103</v>
      </c>
      <c r="E17" s="144" t="s">
        <v>23</v>
      </c>
      <c r="F17" s="144" t="s">
        <v>10</v>
      </c>
      <c r="G17" s="145" t="s">
        <v>145</v>
      </c>
      <c r="H17" s="144" t="s">
        <v>103</v>
      </c>
      <c r="I17" s="144" t="s">
        <v>23</v>
      </c>
      <c r="J17" s="144" t="s">
        <v>17</v>
      </c>
      <c r="K17" s="144">
        <f>_xlfn.IFERROR(MATCH(C17,XDM!$C:$C,0),506)-6</f>
        <v>68</v>
      </c>
      <c r="L17" s="144">
        <f>_xlfn.IFERROR(MATCH(G17,XDW!$C:$C,0),506)-6</f>
        <v>51</v>
      </c>
      <c r="M17" s="144">
        <f>INDEX(XDM!$I:$I,K17+6,1)</f>
        <v>1480</v>
      </c>
      <c r="N17" s="144">
        <f>INDEX(XDW!$I:$I,L17+6,1)</f>
        <v>2114</v>
      </c>
      <c r="O17" s="144">
        <f t="shared" si="1"/>
        <v>3594</v>
      </c>
      <c r="P17" s="176">
        <f>_xlfn.IFERROR(MATCH(C17,XDM95!$B:$B,0),501)-1</f>
        <v>4</v>
      </c>
      <c r="Q17" s="176">
        <f>_xlfn.IFERROR(MATCH(G17,XDW95!$B:$B,0),501)-1</f>
        <v>4</v>
      </c>
      <c r="R17" s="176">
        <f>INDEX(XDM95!$W:$W,P17+1,1)</f>
        <v>4350</v>
      </c>
      <c r="S17" s="176">
        <f>INDEX(XDW95!$W:$W,Q17+1,1)</f>
        <v>5609</v>
      </c>
      <c r="T17" s="176">
        <f t="shared" si="2"/>
        <v>9959</v>
      </c>
      <c r="U17" s="146"/>
    </row>
    <row r="18" spans="1:21" s="2" customFormat="1" ht="15" customHeight="1">
      <c r="A18" s="144">
        <f t="shared" si="0"/>
        <v>15</v>
      </c>
      <c r="B18" s="144"/>
      <c r="C18" s="145" t="s">
        <v>198</v>
      </c>
      <c r="D18" s="144" t="s">
        <v>103</v>
      </c>
      <c r="E18" s="144" t="s">
        <v>104</v>
      </c>
      <c r="F18" s="144" t="s">
        <v>31</v>
      </c>
      <c r="G18" s="145" t="s">
        <v>139</v>
      </c>
      <c r="H18" s="144" t="s">
        <v>103</v>
      </c>
      <c r="I18" s="144" t="s">
        <v>104</v>
      </c>
      <c r="J18" s="144" t="s">
        <v>31</v>
      </c>
      <c r="K18" s="144">
        <f>_xlfn.IFERROR(MATCH(C18,XDM!$C:$C,0),506)-6</f>
        <v>65</v>
      </c>
      <c r="L18" s="144">
        <f>_xlfn.IFERROR(MATCH(G18,XDW!$C:$C,0),506)-6</f>
        <v>69</v>
      </c>
      <c r="M18" s="144">
        <f>INDEX(XDM!$I:$I,K18+6,1)</f>
        <v>1549</v>
      </c>
      <c r="N18" s="144">
        <f>INDEX(XDW!$I:$I,L18+6,1)</f>
        <v>1549</v>
      </c>
      <c r="O18" s="144">
        <f t="shared" si="1"/>
        <v>3098</v>
      </c>
      <c r="P18" s="176">
        <f>_xlfn.IFERROR(MATCH(C18,XDM95!$B:$B,0),501)-1</f>
        <v>27</v>
      </c>
      <c r="Q18" s="176">
        <f>_xlfn.IFERROR(MATCH(G18,XDW95!$B:$B,0),501)-1</f>
        <v>500</v>
      </c>
      <c r="R18" s="176">
        <f>INDEX(XDM95!$W:$W,P18+1,1)</f>
        <v>2292.5</v>
      </c>
      <c r="S18" s="176">
        <f>INDEX(XDW95!$W:$W,Q18+1,1)</f>
        <v>0</v>
      </c>
      <c r="T18" s="176">
        <f t="shared" si="2"/>
        <v>2292.5</v>
      </c>
      <c r="U18" s="146"/>
    </row>
    <row r="19" spans="1:21" s="2" customFormat="1" ht="15" customHeight="1">
      <c r="A19" s="144">
        <f t="shared" si="0"/>
        <v>16</v>
      </c>
      <c r="B19" s="144"/>
      <c r="C19" s="145" t="s">
        <v>232</v>
      </c>
      <c r="D19" s="144" t="s">
        <v>28</v>
      </c>
      <c r="E19" s="144" t="s">
        <v>23</v>
      </c>
      <c r="F19" s="144" t="s">
        <v>25</v>
      </c>
      <c r="G19" s="145" t="s">
        <v>193</v>
      </c>
      <c r="H19" s="144" t="s">
        <v>28</v>
      </c>
      <c r="I19" s="144" t="s">
        <v>23</v>
      </c>
      <c r="J19" s="144" t="s">
        <v>11</v>
      </c>
      <c r="K19" s="144">
        <f>_xlfn.IFERROR(MATCH(C19,XDM!$C:$C,0),506)-6</f>
        <v>107</v>
      </c>
      <c r="L19" s="144">
        <f>_xlfn.IFERROR(MATCH(G19,XDW!$C:$C,0),506)-6</f>
        <v>56</v>
      </c>
      <c r="M19" s="144">
        <f>INDEX(XDM!$I:$I,K19+6,1)</f>
        <v>623</v>
      </c>
      <c r="N19" s="144">
        <f>INDEX(XDW!$I:$I,L19+6,1)</f>
        <v>1935</v>
      </c>
      <c r="O19" s="144">
        <f t="shared" si="1"/>
        <v>2558</v>
      </c>
      <c r="P19" s="176">
        <f>_xlfn.IFERROR(MATCH(C19,XDM95!$B:$B,0),501)-1</f>
        <v>12</v>
      </c>
      <c r="Q19" s="176">
        <f>_xlfn.IFERROR(MATCH(G19,XDW95!$B:$B,0),501)-1</f>
        <v>11</v>
      </c>
      <c r="R19" s="176">
        <f>INDEX(XDM95!$W:$W,P19+1,1)</f>
        <v>3342.5</v>
      </c>
      <c r="S19" s="176">
        <f>INDEX(XDW95!$W:$W,Q19+1,1)</f>
        <v>4340</v>
      </c>
      <c r="T19" s="176">
        <f t="shared" si="2"/>
        <v>7682.5</v>
      </c>
      <c r="U19" s="146"/>
    </row>
    <row r="20" spans="1:21" s="2" customFormat="1" ht="15" customHeight="1">
      <c r="A20" s="144">
        <f t="shared" si="0"/>
        <v>17</v>
      </c>
      <c r="B20" s="144"/>
      <c r="C20" s="145" t="s">
        <v>238</v>
      </c>
      <c r="D20" s="144" t="s">
        <v>28</v>
      </c>
      <c r="E20" s="144" t="s">
        <v>23</v>
      </c>
      <c r="F20" s="144" t="s">
        <v>14</v>
      </c>
      <c r="G20" s="145" t="s">
        <v>128</v>
      </c>
      <c r="H20" s="144" t="s">
        <v>28</v>
      </c>
      <c r="I20" s="144" t="s">
        <v>23</v>
      </c>
      <c r="J20" s="144" t="s">
        <v>20</v>
      </c>
      <c r="K20" s="144">
        <f>_xlfn.IFERROR(MATCH(C20,XDM!$C:$C,0),506)-6</f>
        <v>95</v>
      </c>
      <c r="L20" s="144">
        <f>_xlfn.IFERROR(MATCH(G20,XDW!$C:$C,0),506)-6</f>
        <v>65</v>
      </c>
      <c r="M20" s="144">
        <f>INDEX(XDM!$I:$I,K20+6,1)</f>
        <v>916</v>
      </c>
      <c r="N20" s="144">
        <f>INDEX(XDW!$I:$I,L20+6,1)</f>
        <v>1623</v>
      </c>
      <c r="O20" s="144">
        <f t="shared" si="1"/>
        <v>2539</v>
      </c>
      <c r="P20" s="176">
        <f>_xlfn.IFERROR(MATCH(C20,XDM95!$B:$B,0),501)-1</f>
        <v>5</v>
      </c>
      <c r="Q20" s="176">
        <f>_xlfn.IFERROR(MATCH(G20,XDW95!$B:$B,0),501)-1</f>
        <v>12</v>
      </c>
      <c r="R20" s="176">
        <f>INDEX(XDM95!$W:$W,P20+1,1)</f>
        <v>4014</v>
      </c>
      <c r="S20" s="176">
        <f>INDEX(XDW95!$W:$W,Q20+1,1)</f>
        <v>3966</v>
      </c>
      <c r="T20" s="176">
        <f t="shared" si="2"/>
        <v>7980</v>
      </c>
      <c r="U20" s="146"/>
    </row>
    <row r="21" spans="1:21" s="2" customFormat="1" ht="15" customHeight="1">
      <c r="A21" s="144">
        <f t="shared" si="0"/>
        <v>18</v>
      </c>
      <c r="B21" s="144"/>
      <c r="C21" s="145" t="s">
        <v>209</v>
      </c>
      <c r="D21" s="144" t="s">
        <v>52</v>
      </c>
      <c r="E21" s="144" t="s">
        <v>23</v>
      </c>
      <c r="F21" s="144" t="s">
        <v>11</v>
      </c>
      <c r="G21" s="145" t="s">
        <v>168</v>
      </c>
      <c r="H21" s="144" t="s">
        <v>28</v>
      </c>
      <c r="I21" s="144" t="s">
        <v>23</v>
      </c>
      <c r="J21" s="144" t="s">
        <v>24</v>
      </c>
      <c r="K21" s="144">
        <f>_xlfn.IFERROR(MATCH(C21,XDM!$C:$C,0),506)-6</f>
        <v>115</v>
      </c>
      <c r="L21" s="144">
        <f>_xlfn.IFERROR(MATCH(G21,XDW!$C:$C,0),506)-6</f>
        <v>59</v>
      </c>
      <c r="M21" s="144">
        <f>INDEX(XDM!$I:$I,K21+6,1)</f>
        <v>451</v>
      </c>
      <c r="N21" s="144">
        <f>INDEX(XDW!$I:$I,L21+6,1)</f>
        <v>1860</v>
      </c>
      <c r="O21" s="144">
        <f t="shared" si="1"/>
        <v>2311</v>
      </c>
      <c r="P21" s="176">
        <f>_xlfn.IFERROR(MATCH(C21,XDM95!$B:$B,0),501)-1</f>
        <v>500</v>
      </c>
      <c r="Q21" s="176">
        <f>_xlfn.IFERROR(MATCH(G21,XDW95!$B:$B,0),501)-1</f>
        <v>14</v>
      </c>
      <c r="R21" s="176">
        <f>INDEX(XDM95!$W:$W,P21+1,1)</f>
        <v>0</v>
      </c>
      <c r="S21" s="176">
        <f>INDEX(XDW95!$W:$W,Q21+1,1)</f>
        <v>3610</v>
      </c>
      <c r="T21" s="176">
        <f t="shared" si="2"/>
        <v>3610</v>
      </c>
      <c r="U21" s="146"/>
    </row>
    <row r="22" spans="1:21" s="2" customFormat="1" ht="15" customHeight="1">
      <c r="A22" s="144">
        <f t="shared" si="0"/>
        <v>19</v>
      </c>
      <c r="B22" s="144"/>
      <c r="C22" s="145" t="s">
        <v>204</v>
      </c>
      <c r="D22" s="144" t="s">
        <v>103</v>
      </c>
      <c r="E22" s="144" t="s">
        <v>23</v>
      </c>
      <c r="F22" s="144" t="s">
        <v>10</v>
      </c>
      <c r="G22" s="145" t="s">
        <v>191</v>
      </c>
      <c r="H22" s="144" t="s">
        <v>28</v>
      </c>
      <c r="I22" s="144" t="s">
        <v>23</v>
      </c>
      <c r="J22" s="144" t="s">
        <v>11</v>
      </c>
      <c r="K22" s="144">
        <f>_xlfn.IFERROR(MATCH(C22,XDM!$C:$C,0),506)-6</f>
        <v>59</v>
      </c>
      <c r="L22" s="144">
        <f>_xlfn.IFERROR(MATCH(G22,XDW!$C:$C,0),506)-6</f>
        <v>111</v>
      </c>
      <c r="M22" s="144">
        <f>INDEX(XDM!$I:$I,K22+6,1)</f>
        <v>1730</v>
      </c>
      <c r="N22" s="144">
        <f>INDEX(XDW!$I:$I,L22+6,1)</f>
        <v>451</v>
      </c>
      <c r="O22" s="144">
        <f t="shared" si="1"/>
        <v>2181</v>
      </c>
      <c r="P22" s="176">
        <f>_xlfn.IFERROR(MATCH(C22,XDM95!$B:$B,0),501)-1</f>
        <v>2</v>
      </c>
      <c r="Q22" s="176">
        <f>_xlfn.IFERROR(MATCH(G22,XDW95!$B:$B,0),501)-1</f>
        <v>27</v>
      </c>
      <c r="R22" s="176">
        <f>INDEX(XDM95!$W:$W,P22+1,1)</f>
        <v>4758</v>
      </c>
      <c r="S22" s="176">
        <f>INDEX(XDW95!$W:$W,Q22+1,1)</f>
        <v>2411</v>
      </c>
      <c r="T22" s="176">
        <f t="shared" si="2"/>
        <v>7169</v>
      </c>
      <c r="U22" s="146"/>
    </row>
    <row r="23" spans="1:21" s="2" customFormat="1" ht="15" customHeight="1">
      <c r="A23" s="144">
        <f t="shared" si="0"/>
        <v>20</v>
      </c>
      <c r="B23" s="144"/>
      <c r="C23" s="145" t="s">
        <v>201</v>
      </c>
      <c r="D23" s="144" t="s">
        <v>52</v>
      </c>
      <c r="E23" s="144" t="s">
        <v>23</v>
      </c>
      <c r="F23" s="144" t="s">
        <v>17</v>
      </c>
      <c r="G23" s="145" t="s">
        <v>151</v>
      </c>
      <c r="H23" s="144" t="s">
        <v>103</v>
      </c>
      <c r="I23" s="144" t="s">
        <v>23</v>
      </c>
      <c r="J23" s="144" t="s">
        <v>17</v>
      </c>
      <c r="K23" s="144">
        <f>_xlfn.IFERROR(MATCH(C23,XDM!$C:$C,0),506)-6</f>
        <v>122</v>
      </c>
      <c r="L23" s="144">
        <f>_xlfn.IFERROR(MATCH(G23,XDW!$C:$C,0),506)-6</f>
        <v>70</v>
      </c>
      <c r="M23" s="144">
        <f>INDEX(XDM!$I:$I,K23+6,1)</f>
        <v>188</v>
      </c>
      <c r="N23" s="144">
        <f>INDEX(XDW!$I:$I,L23+6,1)</f>
        <v>1519</v>
      </c>
      <c r="O23" s="144">
        <f t="shared" si="1"/>
        <v>1707</v>
      </c>
      <c r="P23" s="176">
        <f>_xlfn.IFERROR(MATCH(C23,XDM95!$B:$B,0),501)-1</f>
        <v>500</v>
      </c>
      <c r="Q23" s="176">
        <f>_xlfn.IFERROR(MATCH(G23,XDW95!$B:$B,0),501)-1</f>
        <v>30</v>
      </c>
      <c r="R23" s="176">
        <f>INDEX(XDM95!$W:$W,P23+1,1)</f>
        <v>0</v>
      </c>
      <c r="S23" s="176">
        <f>INDEX(XDW95!$W:$W,Q23+1,1)</f>
        <v>2292.5</v>
      </c>
      <c r="T23" s="176">
        <f t="shared" si="2"/>
        <v>2292.5</v>
      </c>
      <c r="U23" s="146"/>
    </row>
    <row r="24" spans="1:21" s="2" customFormat="1" ht="15" customHeight="1">
      <c r="A24" s="144">
        <f t="shared" si="0"/>
        <v>21</v>
      </c>
      <c r="B24" s="144"/>
      <c r="C24" s="145" t="s">
        <v>229</v>
      </c>
      <c r="D24" s="144" t="s">
        <v>52</v>
      </c>
      <c r="E24" s="144" t="s">
        <v>23</v>
      </c>
      <c r="F24" s="144" t="s">
        <v>25</v>
      </c>
      <c r="G24" s="145" t="s">
        <v>187</v>
      </c>
      <c r="H24" s="144" t="s">
        <v>52</v>
      </c>
      <c r="I24" s="144" t="s">
        <v>23</v>
      </c>
      <c r="J24" s="144" t="s">
        <v>25</v>
      </c>
      <c r="K24" s="144">
        <f>_xlfn.IFERROR(MATCH(C24,XDM!$C:$C,0),506)-6</f>
        <v>60</v>
      </c>
      <c r="L24" s="144">
        <f>_xlfn.IFERROR(MATCH(G24,XDW!$C:$C,0),506)-6</f>
        <v>500</v>
      </c>
      <c r="M24" s="144">
        <f>INDEX(XDM!$I:$I,K24+6,1)</f>
        <v>1691</v>
      </c>
      <c r="N24" s="144">
        <f>INDEX(XDW!$I:$I,L24+6,1)</f>
        <v>0</v>
      </c>
      <c r="O24" s="144">
        <f t="shared" si="1"/>
        <v>1691</v>
      </c>
      <c r="P24" s="176">
        <f>_xlfn.IFERROR(MATCH(C24,XDM95!$B:$B,0),501)-1</f>
        <v>500</v>
      </c>
      <c r="Q24" s="176">
        <f>_xlfn.IFERROR(MATCH(G24,XDW95!$B:$B,0),501)-1</f>
        <v>500</v>
      </c>
      <c r="R24" s="176">
        <f>INDEX(XDM95!$W:$W,P24+1,1)</f>
        <v>0</v>
      </c>
      <c r="S24" s="176">
        <f>INDEX(XDW95!$W:$W,Q24+1,1)</f>
        <v>0</v>
      </c>
      <c r="T24" s="176">
        <f t="shared" si="2"/>
        <v>0</v>
      </c>
      <c r="U24" s="146"/>
    </row>
    <row r="25" spans="1:21" s="2" customFormat="1" ht="15" customHeight="1">
      <c r="A25" s="144">
        <f t="shared" si="0"/>
        <v>22</v>
      </c>
      <c r="B25" s="144"/>
      <c r="C25" s="145" t="s">
        <v>222</v>
      </c>
      <c r="D25" s="144" t="s">
        <v>56</v>
      </c>
      <c r="E25" s="144" t="s">
        <v>104</v>
      </c>
      <c r="F25" s="144" t="s">
        <v>10</v>
      </c>
      <c r="G25" s="145" t="s">
        <v>164</v>
      </c>
      <c r="H25" s="144" t="s">
        <v>28</v>
      </c>
      <c r="I25" s="144" t="s">
        <v>104</v>
      </c>
      <c r="J25" s="144" t="s">
        <v>24</v>
      </c>
      <c r="K25" s="144">
        <f>_xlfn.IFERROR(MATCH(C25,XDM!$C:$C,0),506)-6</f>
        <v>74</v>
      </c>
      <c r="L25" s="144">
        <f>_xlfn.IFERROR(MATCH(G25,XDW!$C:$C,0),506)-6</f>
        <v>500</v>
      </c>
      <c r="M25" s="144">
        <f>INDEX(XDM!$I:$I,K25+6,1)</f>
        <v>1370</v>
      </c>
      <c r="N25" s="144">
        <f>INDEX(XDW!$I:$I,L25+6,1)</f>
        <v>0</v>
      </c>
      <c r="O25" s="144">
        <f t="shared" si="1"/>
        <v>1370</v>
      </c>
      <c r="P25" s="176">
        <f>_xlfn.IFERROR(MATCH(C25,XDM95!$B:$B,0),501)-1</f>
        <v>500</v>
      </c>
      <c r="Q25" s="176">
        <f>_xlfn.IFERROR(MATCH(G25,XDW95!$B:$B,0),501)-1</f>
        <v>24</v>
      </c>
      <c r="R25" s="176">
        <f>INDEX(XDM95!$W:$W,P25+1,1)</f>
        <v>0</v>
      </c>
      <c r="S25" s="176">
        <f>INDEX(XDW95!$W:$W,Q25+1,1)</f>
        <v>2502.5</v>
      </c>
      <c r="T25" s="176">
        <f t="shared" si="2"/>
        <v>2502.5</v>
      </c>
      <c r="U25" s="146"/>
    </row>
    <row r="26" spans="1:21" s="2" customFormat="1" ht="15" customHeight="1">
      <c r="A26" s="144">
        <f t="shared" si="0"/>
        <v>23</v>
      </c>
      <c r="B26" s="144"/>
      <c r="C26" s="145" t="s">
        <v>214</v>
      </c>
      <c r="D26" s="144" t="s">
        <v>52</v>
      </c>
      <c r="E26" s="144" t="s">
        <v>23</v>
      </c>
      <c r="F26" s="144" t="s">
        <v>31</v>
      </c>
      <c r="G26" s="145" t="s">
        <v>152</v>
      </c>
      <c r="H26" s="144" t="s">
        <v>56</v>
      </c>
      <c r="I26" s="144" t="s">
        <v>104</v>
      </c>
      <c r="J26" s="144" t="s">
        <v>16</v>
      </c>
      <c r="K26" s="144">
        <f>_xlfn.IFERROR(MATCH(C26,XDM!$C:$C,0),506)-6</f>
        <v>108</v>
      </c>
      <c r="L26" s="144">
        <f>_xlfn.IFERROR(MATCH(G26,XDW!$C:$C,0),506)-6</f>
        <v>103</v>
      </c>
      <c r="M26" s="144">
        <f>INDEX(XDM!$I:$I,K26+6,1)</f>
        <v>616</v>
      </c>
      <c r="N26" s="144">
        <f>INDEX(XDW!$I:$I,L26+6,1)</f>
        <v>590</v>
      </c>
      <c r="O26" s="144">
        <f t="shared" si="1"/>
        <v>1206</v>
      </c>
      <c r="P26" s="176">
        <f>_xlfn.IFERROR(MATCH(C26,XDM95!$B:$B,0),501)-1</f>
        <v>500</v>
      </c>
      <c r="Q26" s="176">
        <f>_xlfn.IFERROR(MATCH(G26,XDW95!$B:$B,0),501)-1</f>
        <v>500</v>
      </c>
      <c r="R26" s="176">
        <f>INDEX(XDM95!$W:$W,P26+1,1)</f>
        <v>0</v>
      </c>
      <c r="S26" s="176">
        <f>INDEX(XDW95!$W:$W,Q26+1,1)</f>
        <v>0</v>
      </c>
      <c r="T26" s="176">
        <f t="shared" si="2"/>
        <v>0</v>
      </c>
      <c r="U26" s="146"/>
    </row>
    <row r="27" spans="1:21" s="2" customFormat="1" ht="15" customHeight="1">
      <c r="A27" s="144">
        <f t="shared" si="0"/>
        <v>24</v>
      </c>
      <c r="B27" s="144"/>
      <c r="C27" s="145" t="s">
        <v>217</v>
      </c>
      <c r="D27" s="144" t="s">
        <v>103</v>
      </c>
      <c r="E27" s="144" t="s">
        <v>23</v>
      </c>
      <c r="F27" s="144" t="s">
        <v>25</v>
      </c>
      <c r="G27" s="145" t="s">
        <v>185</v>
      </c>
      <c r="H27" s="144" t="s">
        <v>52</v>
      </c>
      <c r="I27" s="144" t="s">
        <v>23</v>
      </c>
      <c r="J27" s="144" t="s">
        <v>25</v>
      </c>
      <c r="K27" s="144">
        <f>_xlfn.IFERROR(MATCH(C27,XDM!$C:$C,0),506)-6</f>
        <v>105</v>
      </c>
      <c r="L27" s="144">
        <f>_xlfn.IFERROR(MATCH(G27,XDW!$C:$C,0),506)-6</f>
        <v>110</v>
      </c>
      <c r="M27" s="144">
        <f>INDEX(XDM!$I:$I,K27+6,1)</f>
        <v>675</v>
      </c>
      <c r="N27" s="144">
        <f>INDEX(XDW!$I:$I,L27+6,1)</f>
        <v>509</v>
      </c>
      <c r="O27" s="144">
        <f t="shared" si="1"/>
        <v>1184</v>
      </c>
      <c r="P27" s="176">
        <f>_xlfn.IFERROR(MATCH(C27,XDM95!$B:$B,0),501)-1</f>
        <v>9</v>
      </c>
      <c r="Q27" s="176">
        <f>_xlfn.IFERROR(MATCH(G27,XDW95!$B:$B,0),501)-1</f>
        <v>500</v>
      </c>
      <c r="R27" s="176">
        <f>INDEX(XDM95!$W:$W,P27+1,1)</f>
        <v>3513</v>
      </c>
      <c r="S27" s="176">
        <f>INDEX(XDW95!$W:$W,Q27+1,1)</f>
        <v>0</v>
      </c>
      <c r="T27" s="176">
        <f t="shared" si="2"/>
        <v>3513</v>
      </c>
      <c r="U27" s="146"/>
    </row>
    <row r="28" spans="1:21" s="2" customFormat="1" ht="15" customHeight="1">
      <c r="A28" s="144">
        <f t="shared" si="0"/>
        <v>25</v>
      </c>
      <c r="B28" s="144"/>
      <c r="C28" s="145" t="s">
        <v>202</v>
      </c>
      <c r="D28" s="144" t="s">
        <v>28</v>
      </c>
      <c r="E28" s="144" t="s">
        <v>104</v>
      </c>
      <c r="F28" s="144" t="s">
        <v>16</v>
      </c>
      <c r="G28" s="145" t="s">
        <v>183</v>
      </c>
      <c r="H28" s="144" t="s">
        <v>28</v>
      </c>
      <c r="I28" s="144" t="s">
        <v>23</v>
      </c>
      <c r="J28" s="144" t="s">
        <v>16</v>
      </c>
      <c r="K28" s="144">
        <f>_xlfn.IFERROR(MATCH(C28,XDM!$C:$C,0),506)-6</f>
        <v>500</v>
      </c>
      <c r="L28" s="144">
        <f>_xlfn.IFERROR(MATCH(G28,XDW!$C:$C,0),506)-6</f>
        <v>85</v>
      </c>
      <c r="M28" s="144">
        <f>INDEX(XDM!$I:$I,K28+6,1)</f>
        <v>0</v>
      </c>
      <c r="N28" s="144">
        <f>INDEX(XDW!$I:$I,L28+6,1)</f>
        <v>998</v>
      </c>
      <c r="O28" s="144">
        <f t="shared" si="1"/>
        <v>998</v>
      </c>
      <c r="P28" s="176">
        <f>_xlfn.IFERROR(MATCH(C28,XDM95!$B:$B,0),501)-1</f>
        <v>30</v>
      </c>
      <c r="Q28" s="176">
        <f>_xlfn.IFERROR(MATCH(G28,XDW95!$B:$B,0),501)-1</f>
        <v>59</v>
      </c>
      <c r="R28" s="176">
        <f>INDEX(XDM95!$W:$W,P28+1,1)</f>
        <v>2135</v>
      </c>
      <c r="S28" s="176">
        <f>INDEX(XDW95!$W:$W,Q28+1,1)</f>
        <v>1575</v>
      </c>
      <c r="T28" s="176">
        <f t="shared" si="2"/>
        <v>3710</v>
      </c>
      <c r="U28" s="146"/>
    </row>
    <row r="29" spans="1:21" s="2" customFormat="1" ht="15" customHeight="1">
      <c r="A29" s="144">
        <f t="shared" si="0"/>
        <v>26</v>
      </c>
      <c r="B29" s="144"/>
      <c r="C29" s="145" t="s">
        <v>220</v>
      </c>
      <c r="D29" s="144" t="s">
        <v>52</v>
      </c>
      <c r="E29" s="144" t="s">
        <v>23</v>
      </c>
      <c r="F29" s="144" t="s">
        <v>14</v>
      </c>
      <c r="G29" s="145" t="s">
        <v>189</v>
      </c>
      <c r="H29" s="144" t="s">
        <v>56</v>
      </c>
      <c r="I29" s="144" t="s">
        <v>43</v>
      </c>
      <c r="J29" s="144" t="s">
        <v>26</v>
      </c>
      <c r="K29" s="144">
        <f>_xlfn.IFERROR(MATCH(C29,XDM!$C:$C,0),506)-6</f>
        <v>500</v>
      </c>
      <c r="L29" s="144">
        <f>_xlfn.IFERROR(MATCH(G29,XDW!$C:$C,0),506)-6</f>
        <v>89</v>
      </c>
      <c r="M29" s="144">
        <f>INDEX(XDM!$I:$I,K29+6,1)</f>
        <v>0</v>
      </c>
      <c r="N29" s="144">
        <f>INDEX(XDW!$I:$I,L29+6,1)</f>
        <v>912</v>
      </c>
      <c r="O29" s="144">
        <f t="shared" si="1"/>
        <v>912</v>
      </c>
      <c r="P29" s="176">
        <f>_xlfn.IFERROR(MATCH(C29,XDM95!$B:$B,0),501)-1</f>
        <v>500</v>
      </c>
      <c r="Q29" s="176">
        <f>_xlfn.IFERROR(MATCH(G29,XDW95!$B:$B,0),501)-1</f>
        <v>500</v>
      </c>
      <c r="R29" s="176">
        <f>INDEX(XDM95!$W:$W,P29+1,1)</f>
        <v>0</v>
      </c>
      <c r="S29" s="176">
        <f>INDEX(XDW95!$W:$W,Q29+1,1)</f>
        <v>0</v>
      </c>
      <c r="T29" s="176">
        <f t="shared" si="2"/>
        <v>0</v>
      </c>
      <c r="U29" s="146"/>
    </row>
    <row r="30" spans="1:21" s="2" customFormat="1" ht="15" customHeight="1">
      <c r="A30" s="144">
        <f t="shared" si="0"/>
        <v>27</v>
      </c>
      <c r="B30" s="144"/>
      <c r="C30" s="145" t="s">
        <v>239</v>
      </c>
      <c r="D30" s="144" t="s">
        <v>28</v>
      </c>
      <c r="E30" s="144" t="s">
        <v>104</v>
      </c>
      <c r="F30" s="144" t="s">
        <v>31</v>
      </c>
      <c r="G30" s="145" t="s">
        <v>129</v>
      </c>
      <c r="H30" s="144" t="s">
        <v>52</v>
      </c>
      <c r="I30" s="144" t="s">
        <v>104</v>
      </c>
      <c r="J30" s="144" t="s">
        <v>106</v>
      </c>
      <c r="K30" s="144">
        <f>_xlfn.IFERROR(MATCH(C30,XDM!$C:$C,0),506)-6</f>
        <v>500</v>
      </c>
      <c r="L30" s="144">
        <f>_xlfn.IFERROR(MATCH(G30,XDW!$C:$C,0),506)-6</f>
        <v>92</v>
      </c>
      <c r="M30" s="144">
        <f>INDEX(XDM!$I:$I,K30+6,1)</f>
        <v>0</v>
      </c>
      <c r="N30" s="144">
        <f>INDEX(XDW!$I:$I,L30+6,1)</f>
        <v>830</v>
      </c>
      <c r="O30" s="144">
        <f t="shared" si="1"/>
        <v>830</v>
      </c>
      <c r="P30" s="176">
        <f>_xlfn.IFERROR(MATCH(C30,XDM95!$B:$B,0),501)-1</f>
        <v>92</v>
      </c>
      <c r="Q30" s="176">
        <f>_xlfn.IFERROR(MATCH(G30,XDW95!$B:$B,0),501)-1</f>
        <v>500</v>
      </c>
      <c r="R30" s="176">
        <f>INDEX(XDM95!$W:$W,P30+1,1)</f>
        <v>1018.333333333</v>
      </c>
      <c r="S30" s="176">
        <f>INDEX(XDW95!$W:$W,Q30+1,1)</f>
        <v>0</v>
      </c>
      <c r="T30" s="176">
        <f t="shared" si="2"/>
        <v>1018.333333333</v>
      </c>
      <c r="U30" s="146"/>
    </row>
    <row r="31" spans="1:21" s="2" customFormat="1" ht="15" customHeight="1">
      <c r="A31" s="144">
        <f t="shared" si="0"/>
        <v>28</v>
      </c>
      <c r="B31" s="144"/>
      <c r="C31" s="145" t="s">
        <v>199</v>
      </c>
      <c r="D31" s="144" t="s">
        <v>28</v>
      </c>
      <c r="E31" s="144" t="s">
        <v>104</v>
      </c>
      <c r="F31" s="144" t="s">
        <v>16</v>
      </c>
      <c r="G31" s="145" t="s">
        <v>144</v>
      </c>
      <c r="H31" s="144" t="s">
        <v>103</v>
      </c>
      <c r="I31" s="144" t="s">
        <v>104</v>
      </c>
      <c r="J31" s="144" t="s">
        <v>16</v>
      </c>
      <c r="K31" s="144">
        <f>_xlfn.IFERROR(MATCH(C31,XDM!$C:$C,0),506)-6</f>
        <v>500</v>
      </c>
      <c r="L31" s="144">
        <f>_xlfn.IFERROR(MATCH(G31,XDW!$C:$C,0),506)-6</f>
        <v>94</v>
      </c>
      <c r="M31" s="144">
        <f>INDEX(XDM!$I:$I,K31+6,1)</f>
        <v>0</v>
      </c>
      <c r="N31" s="144">
        <f>INDEX(XDW!$I:$I,L31+6,1)</f>
        <v>826</v>
      </c>
      <c r="O31" s="144">
        <f t="shared" si="1"/>
        <v>826</v>
      </c>
      <c r="P31" s="176">
        <f>_xlfn.IFERROR(MATCH(C31,XDM95!$B:$B,0),501)-1</f>
        <v>47</v>
      </c>
      <c r="Q31" s="176">
        <f>_xlfn.IFERROR(MATCH(G31,XDW95!$B:$B,0),501)-1</f>
        <v>25</v>
      </c>
      <c r="R31" s="176">
        <f>INDEX(XDM95!$W:$W,P31+1,1)</f>
        <v>1575</v>
      </c>
      <c r="S31" s="176">
        <f>INDEX(XDW95!$W:$W,Q31+1,1)</f>
        <v>2478</v>
      </c>
      <c r="T31" s="176">
        <f t="shared" si="2"/>
        <v>4053</v>
      </c>
      <c r="U31" s="146"/>
    </row>
    <row r="32" spans="1:21" s="2" customFormat="1" ht="15" customHeight="1">
      <c r="A32" s="144">
        <f t="shared" si="0"/>
        <v>29</v>
      </c>
      <c r="B32" s="144"/>
      <c r="C32" s="145" t="s">
        <v>223</v>
      </c>
      <c r="D32" s="144" t="s">
        <v>103</v>
      </c>
      <c r="E32" s="144" t="s">
        <v>23</v>
      </c>
      <c r="F32" s="144" t="s">
        <v>17</v>
      </c>
      <c r="G32" s="145" t="s">
        <v>133</v>
      </c>
      <c r="H32" s="144" t="s">
        <v>28</v>
      </c>
      <c r="I32" s="144" t="s">
        <v>104</v>
      </c>
      <c r="J32" s="144" t="s">
        <v>16</v>
      </c>
      <c r="K32" s="144">
        <f>_xlfn.IFERROR(MATCH(C32,XDM!$C:$C,0),506)-6</f>
        <v>98</v>
      </c>
      <c r="L32" s="144">
        <f>_xlfn.IFERROR(MATCH(G32,XDW!$C:$C,0),506)-6</f>
        <v>500</v>
      </c>
      <c r="M32" s="144">
        <f>INDEX(XDM!$I:$I,K32+6,1)</f>
        <v>759</v>
      </c>
      <c r="N32" s="144">
        <f>INDEX(XDW!$I:$I,L32+6,1)</f>
        <v>0</v>
      </c>
      <c r="O32" s="144">
        <f t="shared" si="1"/>
        <v>759</v>
      </c>
      <c r="P32" s="176">
        <f>_xlfn.IFERROR(MATCH(C32,XDM95!$B:$B,0),501)-1</f>
        <v>6</v>
      </c>
      <c r="Q32" s="176">
        <f>_xlfn.IFERROR(MATCH(G32,XDW95!$B:$B,0),501)-1</f>
        <v>43</v>
      </c>
      <c r="R32" s="176">
        <f>INDEX(XDM95!$W:$W,P32+1,1)</f>
        <v>3792</v>
      </c>
      <c r="S32" s="176">
        <f>INDEX(XDW95!$W:$W,Q32+1,1)</f>
        <v>1890</v>
      </c>
      <c r="T32" s="176">
        <f t="shared" si="2"/>
        <v>5682</v>
      </c>
      <c r="U32" s="146"/>
    </row>
    <row r="33" spans="1:21" s="2" customFormat="1" ht="15" customHeight="1">
      <c r="A33" s="144">
        <f t="shared" si="0"/>
        <v>30</v>
      </c>
      <c r="B33" s="144"/>
      <c r="C33" s="145" t="s">
        <v>224</v>
      </c>
      <c r="D33" s="144" t="s">
        <v>52</v>
      </c>
      <c r="E33" s="144" t="s">
        <v>23</v>
      </c>
      <c r="F33" s="144" t="s">
        <v>14</v>
      </c>
      <c r="G33" s="145" t="s">
        <v>132</v>
      </c>
      <c r="H33" s="144" t="s">
        <v>56</v>
      </c>
      <c r="I33" s="144" t="s">
        <v>23</v>
      </c>
      <c r="J33" s="144" t="s">
        <v>12</v>
      </c>
      <c r="K33" s="144">
        <f>_xlfn.IFERROR(MATCH(C33,XDM!$C:$C,0),506)-6</f>
        <v>126</v>
      </c>
      <c r="L33" s="144">
        <f>_xlfn.IFERROR(MATCH(G33,XDW!$C:$C,0),506)-6</f>
        <v>500</v>
      </c>
      <c r="M33" s="144">
        <f>INDEX(XDM!$I:$I,K33+6,1)</f>
        <v>56</v>
      </c>
      <c r="N33" s="144">
        <f>INDEX(XDW!$I:$I,L33+6,1)</f>
        <v>0</v>
      </c>
      <c r="O33" s="144">
        <f t="shared" si="1"/>
        <v>56</v>
      </c>
      <c r="P33" s="176">
        <f>_xlfn.IFERROR(MATCH(C33,XDM95!$B:$B,0),501)-1</f>
        <v>500</v>
      </c>
      <c r="Q33" s="176">
        <f>_xlfn.IFERROR(MATCH(G33,XDW95!$B:$B,0),501)-1</f>
        <v>500</v>
      </c>
      <c r="R33" s="176">
        <f>INDEX(XDM95!$W:$W,P33+1,1)</f>
        <v>0</v>
      </c>
      <c r="S33" s="176">
        <f>INDEX(XDW95!$W:$W,Q33+1,1)</f>
        <v>0</v>
      </c>
      <c r="T33" s="176">
        <f t="shared" si="2"/>
        <v>0</v>
      </c>
      <c r="U33" s="146"/>
    </row>
    <row r="34" spans="1:21" s="2" customFormat="1" ht="15" customHeight="1">
      <c r="A34" s="144">
        <f t="shared" si="0"/>
        <v>31</v>
      </c>
      <c r="B34" s="144"/>
      <c r="C34" s="145" t="s">
        <v>228</v>
      </c>
      <c r="D34" s="144" t="s">
        <v>103</v>
      </c>
      <c r="E34" s="144" t="s">
        <v>23</v>
      </c>
      <c r="F34" s="144" t="s">
        <v>17</v>
      </c>
      <c r="G34" s="145" t="s">
        <v>146</v>
      </c>
      <c r="H34" s="144" t="s">
        <v>52</v>
      </c>
      <c r="I34" s="144" t="s">
        <v>23</v>
      </c>
      <c r="J34" s="144" t="s">
        <v>14</v>
      </c>
      <c r="K34" s="144">
        <f>_xlfn.IFERROR(MATCH(C34,XDM!$C:$C,0),506)-6</f>
        <v>500</v>
      </c>
      <c r="L34" s="144">
        <f>_xlfn.IFERROR(MATCH(G34,XDW!$C:$C,0),506)-6</f>
        <v>500</v>
      </c>
      <c r="M34" s="144">
        <f>INDEX(XDM!$I:$I,K34+6,1)</f>
        <v>0</v>
      </c>
      <c r="N34" s="144">
        <f>INDEX(XDW!$I:$I,L34+6,1)</f>
        <v>0</v>
      </c>
      <c r="O34" s="144">
        <f t="shared" si="1"/>
        <v>0</v>
      </c>
      <c r="P34" s="176">
        <f>_xlfn.IFERROR(MATCH(C34,XDM95!$B:$B,0),501)-1</f>
        <v>18</v>
      </c>
      <c r="Q34" s="176">
        <f>_xlfn.IFERROR(MATCH(G34,XDW95!$B:$B,0),501)-1</f>
        <v>500</v>
      </c>
      <c r="R34" s="176">
        <f>INDEX(XDM95!$W:$W,P34+1,1)</f>
        <v>2730</v>
      </c>
      <c r="S34" s="176">
        <f>INDEX(XDW95!$W:$W,Q34+1,1)</f>
        <v>0</v>
      </c>
      <c r="T34" s="176">
        <f t="shared" si="2"/>
        <v>2730</v>
      </c>
      <c r="U34" s="146"/>
    </row>
    <row r="35" spans="1:21" s="2" customFormat="1" ht="15" customHeight="1">
      <c r="A35" s="144">
        <f t="shared" si="0"/>
        <v>32</v>
      </c>
      <c r="B35" s="144"/>
      <c r="C35" s="145" t="s">
        <v>206</v>
      </c>
      <c r="D35" s="144" t="s">
        <v>103</v>
      </c>
      <c r="E35" s="144" t="s">
        <v>23</v>
      </c>
      <c r="F35" s="144" t="s">
        <v>12</v>
      </c>
      <c r="G35" s="145" t="s">
        <v>154</v>
      </c>
      <c r="H35" s="144" t="s">
        <v>103</v>
      </c>
      <c r="I35" s="144" t="s">
        <v>23</v>
      </c>
      <c r="J35" s="144" t="s">
        <v>12</v>
      </c>
      <c r="K35" s="144">
        <f>_xlfn.IFERROR(MATCH(C35,XDM!$C:$C,0),506)-6</f>
        <v>500</v>
      </c>
      <c r="L35" s="144">
        <f>_xlfn.IFERROR(MATCH(G35,XDW!$C:$C,0),506)-6</f>
        <v>500</v>
      </c>
      <c r="M35" s="144">
        <f>INDEX(XDM!$I:$I,K35+6,1)</f>
        <v>0</v>
      </c>
      <c r="N35" s="144">
        <f>INDEX(XDW!$I:$I,L35+6,1)</f>
        <v>0</v>
      </c>
      <c r="O35" s="144">
        <f t="shared" si="1"/>
        <v>0</v>
      </c>
      <c r="P35" s="176">
        <f>_xlfn.IFERROR(MATCH(C35,XDM95!$B:$B,0),501)-1</f>
        <v>60</v>
      </c>
      <c r="Q35" s="176">
        <f>_xlfn.IFERROR(MATCH(G35,XDW95!$B:$B,0),501)-1</f>
        <v>76</v>
      </c>
      <c r="R35" s="176">
        <f>INDEX(XDM95!$W:$W,P35+1,1)</f>
        <v>1350</v>
      </c>
      <c r="S35" s="176">
        <f>INDEX(XDW95!$W:$W,Q35+1,1)</f>
        <v>1350</v>
      </c>
      <c r="T35" s="176">
        <f t="shared" si="2"/>
        <v>2700</v>
      </c>
      <c r="U35" s="146"/>
    </row>
    <row r="36" spans="1:21" s="2" customFormat="1" ht="15" customHeight="1">
      <c r="A36" s="144">
        <f t="shared" si="0"/>
        <v>33</v>
      </c>
      <c r="B36" s="144"/>
      <c r="C36" s="145" t="s">
        <v>213</v>
      </c>
      <c r="D36" s="144" t="s">
        <v>103</v>
      </c>
      <c r="E36" s="144" t="s">
        <v>23</v>
      </c>
      <c r="F36" s="144" t="s">
        <v>14</v>
      </c>
      <c r="G36" s="145" t="s">
        <v>176</v>
      </c>
      <c r="H36" s="144" t="s">
        <v>56</v>
      </c>
      <c r="I36" s="144" t="s">
        <v>23</v>
      </c>
      <c r="J36" s="144" t="s">
        <v>14</v>
      </c>
      <c r="K36" s="144">
        <f>_xlfn.IFERROR(MATCH(C36,XDM!$C:$C,0),506)-6</f>
        <v>500</v>
      </c>
      <c r="L36" s="144">
        <f>_xlfn.IFERROR(MATCH(G36,XDW!$C:$C,0),506)-6</f>
        <v>500</v>
      </c>
      <c r="M36" s="144">
        <f>INDEX(XDM!$I:$I,K36+6,1)</f>
        <v>0</v>
      </c>
      <c r="N36" s="144">
        <f>INDEX(XDW!$I:$I,L36+6,1)</f>
        <v>0</v>
      </c>
      <c r="O36" s="144">
        <f t="shared" si="1"/>
        <v>0</v>
      </c>
      <c r="P36" s="176">
        <f>_xlfn.IFERROR(MATCH(C36,XDM95!$B:$B,0),501)-1</f>
        <v>21</v>
      </c>
      <c r="Q36" s="176">
        <f>_xlfn.IFERROR(MATCH(G36,XDW95!$B:$B,0),501)-1</f>
        <v>500</v>
      </c>
      <c r="R36" s="176">
        <f>INDEX(XDM95!$W:$W,P36+1,1)</f>
        <v>2640</v>
      </c>
      <c r="S36" s="176">
        <f>INDEX(XDW95!$W:$W,Q36+1,1)</f>
        <v>0</v>
      </c>
      <c r="T36" s="176">
        <f t="shared" si="2"/>
        <v>2640</v>
      </c>
      <c r="U36" s="146"/>
    </row>
    <row r="37" spans="1:21" s="2" customFormat="1" ht="15" customHeight="1">
      <c r="A37" s="144">
        <f t="shared" si="0"/>
        <v>34</v>
      </c>
      <c r="B37" s="144"/>
      <c r="C37" s="145" t="s">
        <v>211</v>
      </c>
      <c r="D37" s="144" t="s">
        <v>28</v>
      </c>
      <c r="E37" s="144" t="s">
        <v>29</v>
      </c>
      <c r="F37" s="144" t="s">
        <v>9</v>
      </c>
      <c r="G37" s="145" t="s">
        <v>172</v>
      </c>
      <c r="H37" s="144" t="s">
        <v>52</v>
      </c>
      <c r="I37" s="144" t="s">
        <v>23</v>
      </c>
      <c r="J37" s="144" t="s">
        <v>12</v>
      </c>
      <c r="K37" s="144">
        <f>_xlfn.IFERROR(MATCH(C37,XDM!$C:$C,0),506)-6</f>
        <v>500</v>
      </c>
      <c r="L37" s="144">
        <f>_xlfn.IFERROR(MATCH(G37,XDW!$C:$C,0),506)-6</f>
        <v>500</v>
      </c>
      <c r="M37" s="144">
        <f>INDEX(XDM!$I:$I,K37+6,1)</f>
        <v>0</v>
      </c>
      <c r="N37" s="144">
        <f>INDEX(XDW!$I:$I,L37+6,1)</f>
        <v>0</v>
      </c>
      <c r="O37" s="144">
        <f t="shared" si="1"/>
        <v>0</v>
      </c>
      <c r="P37" s="176">
        <f>_xlfn.IFERROR(MATCH(C37,XDM95!$B:$B,0),501)-1</f>
        <v>22</v>
      </c>
      <c r="Q37" s="176">
        <f>_xlfn.IFERROR(MATCH(G37,XDW95!$B:$B,0),501)-1</f>
        <v>500</v>
      </c>
      <c r="R37" s="176">
        <f>INDEX(XDM95!$W:$W,P37+1,1)</f>
        <v>2537.5</v>
      </c>
      <c r="S37" s="176">
        <f>INDEX(XDW95!$W:$W,Q37+1,1)</f>
        <v>0</v>
      </c>
      <c r="T37" s="176">
        <f t="shared" si="2"/>
        <v>2537.5</v>
      </c>
      <c r="U37" s="146"/>
    </row>
    <row r="38" spans="1:21" s="2" customFormat="1" ht="15" customHeight="1">
      <c r="A38" s="144">
        <f t="shared" si="0"/>
        <v>35</v>
      </c>
      <c r="B38" s="144"/>
      <c r="C38" s="145" t="s">
        <v>244</v>
      </c>
      <c r="D38" s="144" t="s">
        <v>52</v>
      </c>
      <c r="E38" s="144" t="s">
        <v>23</v>
      </c>
      <c r="F38" s="144" t="s">
        <v>12</v>
      </c>
      <c r="G38" s="145" t="s">
        <v>138</v>
      </c>
      <c r="H38" s="144" t="s">
        <v>56</v>
      </c>
      <c r="I38" s="144" t="s">
        <v>23</v>
      </c>
      <c r="J38" s="144" t="s">
        <v>12</v>
      </c>
      <c r="K38" s="144">
        <f>_xlfn.IFERROR(MATCH(C38,XDM!$C:$C,0),506)-6</f>
        <v>500</v>
      </c>
      <c r="L38" s="144">
        <f>_xlfn.IFERROR(MATCH(G38,XDW!$C:$C,0),506)-6</f>
        <v>500</v>
      </c>
      <c r="M38" s="144">
        <f>INDEX(XDM!$I:$I,K38+6,1)</f>
        <v>0</v>
      </c>
      <c r="N38" s="144">
        <f>INDEX(XDW!$I:$I,L38+6,1)</f>
        <v>0</v>
      </c>
      <c r="O38" s="144">
        <f t="shared" si="1"/>
        <v>0</v>
      </c>
      <c r="P38" s="176">
        <f>_xlfn.IFERROR(MATCH(C38,XDM95!$B:$B,0),501)-1</f>
        <v>500</v>
      </c>
      <c r="Q38" s="176">
        <f>_xlfn.IFERROR(MATCH(G38,XDW95!$B:$B,0),501)-1</f>
        <v>500</v>
      </c>
      <c r="R38" s="176">
        <f>INDEX(XDM95!$W:$W,P38+1,1)</f>
        <v>0</v>
      </c>
      <c r="S38" s="176">
        <f>INDEX(XDW95!$W:$W,Q38+1,1)</f>
        <v>0</v>
      </c>
      <c r="T38" s="176">
        <f t="shared" si="2"/>
        <v>0</v>
      </c>
      <c r="U38" s="146"/>
    </row>
    <row r="39" spans="1:21" s="2" customFormat="1" ht="15" customHeight="1">
      <c r="A39" s="144">
        <f t="shared" si="0"/>
        <v>36</v>
      </c>
      <c r="B39" s="144"/>
      <c r="C39" s="145" t="s">
        <v>225</v>
      </c>
      <c r="D39" s="144" t="s">
        <v>103</v>
      </c>
      <c r="E39" s="144" t="s">
        <v>23</v>
      </c>
      <c r="F39" s="144" t="s">
        <v>14</v>
      </c>
      <c r="G39" s="145" t="s">
        <v>143</v>
      </c>
      <c r="H39" s="144" t="s">
        <v>52</v>
      </c>
      <c r="I39" s="144" t="s">
        <v>23</v>
      </c>
      <c r="J39" s="144" t="s">
        <v>14</v>
      </c>
      <c r="K39" s="144">
        <f>_xlfn.IFERROR(MATCH(C39,XDM!$C:$C,0),506)-6</f>
        <v>500</v>
      </c>
      <c r="L39" s="144">
        <f>_xlfn.IFERROR(MATCH(G39,XDW!$C:$C,0),506)-6</f>
        <v>500</v>
      </c>
      <c r="M39" s="144">
        <f>INDEX(XDM!$I:$I,K39+6,1)</f>
        <v>0</v>
      </c>
      <c r="N39" s="144">
        <f>INDEX(XDW!$I:$I,L39+6,1)</f>
        <v>0</v>
      </c>
      <c r="O39" s="144">
        <f t="shared" si="1"/>
        <v>0</v>
      </c>
      <c r="P39" s="176">
        <f>_xlfn.IFERROR(MATCH(C39,XDM95!$B:$B,0),501)-1</f>
        <v>500</v>
      </c>
      <c r="Q39" s="176">
        <f>_xlfn.IFERROR(MATCH(G39,XDW95!$B:$B,0),501)-1</f>
        <v>500</v>
      </c>
      <c r="R39" s="176">
        <f>INDEX(XDM95!$W:$W,P39+1,1)</f>
        <v>0</v>
      </c>
      <c r="S39" s="176">
        <f>INDEX(XDW95!$W:$W,Q39+1,1)</f>
        <v>0</v>
      </c>
      <c r="T39" s="176">
        <f t="shared" si="2"/>
        <v>0</v>
      </c>
      <c r="U39" s="146"/>
    </row>
    <row r="40" spans="1:21" s="2" customFormat="1" ht="15" customHeight="1">
      <c r="A40" s="144">
        <f t="shared" si="0"/>
        <v>37</v>
      </c>
      <c r="B40" s="144"/>
      <c r="C40" s="145" t="s">
        <v>231</v>
      </c>
      <c r="D40" s="144" t="s">
        <v>52</v>
      </c>
      <c r="E40" s="144" t="s">
        <v>23</v>
      </c>
      <c r="F40" s="144" t="s">
        <v>17</v>
      </c>
      <c r="G40" s="145" t="s">
        <v>127</v>
      </c>
      <c r="H40" s="144" t="s">
        <v>56</v>
      </c>
      <c r="I40" s="144" t="s">
        <v>23</v>
      </c>
      <c r="J40" s="144" t="s">
        <v>25</v>
      </c>
      <c r="K40" s="144">
        <f>_xlfn.IFERROR(MATCH(C40,XDM!$C:$C,0),506)-6</f>
        <v>500</v>
      </c>
      <c r="L40" s="144">
        <f>_xlfn.IFERROR(MATCH(G40,XDW!$C:$C,0),506)-6</f>
        <v>500</v>
      </c>
      <c r="M40" s="144">
        <f>INDEX(XDM!$I:$I,K40+6,1)</f>
        <v>0</v>
      </c>
      <c r="N40" s="144">
        <f>INDEX(XDW!$I:$I,L40+6,1)</f>
        <v>0</v>
      </c>
      <c r="O40" s="144">
        <f t="shared" si="1"/>
        <v>0</v>
      </c>
      <c r="P40" s="176">
        <f>_xlfn.IFERROR(MATCH(C40,XDM95!$B:$B,0),501)-1</f>
        <v>500</v>
      </c>
      <c r="Q40" s="176">
        <f>_xlfn.IFERROR(MATCH(G40,XDW95!$B:$B,0),501)-1</f>
        <v>500</v>
      </c>
      <c r="R40" s="176">
        <f>INDEX(XDM95!$W:$W,P40+1,1)</f>
        <v>0</v>
      </c>
      <c r="S40" s="176">
        <f>INDEX(XDW95!$W:$W,Q40+1,1)</f>
        <v>0</v>
      </c>
      <c r="T40" s="176">
        <f t="shared" si="2"/>
        <v>0</v>
      </c>
      <c r="U40" s="146"/>
    </row>
    <row r="41" spans="1:21" s="2" customFormat="1" ht="15" customHeight="1">
      <c r="A41" s="144">
        <f t="shared" si="0"/>
        <v>38</v>
      </c>
      <c r="B41" s="144"/>
      <c r="C41" s="145" t="s">
        <v>236</v>
      </c>
      <c r="D41" s="144" t="s">
        <v>28</v>
      </c>
      <c r="E41" s="144" t="s">
        <v>104</v>
      </c>
      <c r="F41" s="144" t="s">
        <v>10</v>
      </c>
      <c r="G41" s="145" t="s">
        <v>153</v>
      </c>
      <c r="H41" s="144" t="s">
        <v>56</v>
      </c>
      <c r="I41" s="144" t="s">
        <v>23</v>
      </c>
      <c r="J41" s="144" t="s">
        <v>12</v>
      </c>
      <c r="K41" s="144">
        <f>_xlfn.IFERROR(MATCH(C41,XDM!$C:$C,0),506)-6</f>
        <v>500</v>
      </c>
      <c r="L41" s="144">
        <f>_xlfn.IFERROR(MATCH(G41,XDW!$C:$C,0),506)-6</f>
        <v>500</v>
      </c>
      <c r="M41" s="144">
        <f>INDEX(XDM!$I:$I,K41+6,1)</f>
        <v>0</v>
      </c>
      <c r="N41" s="144">
        <f>INDEX(XDW!$I:$I,L41+6,1)</f>
        <v>0</v>
      </c>
      <c r="O41" s="144">
        <f t="shared" si="1"/>
        <v>0</v>
      </c>
      <c r="P41" s="176">
        <f>_xlfn.IFERROR(MATCH(C41,XDM95!$B:$B,0),501)-1</f>
        <v>500</v>
      </c>
      <c r="Q41" s="176">
        <f>_xlfn.IFERROR(MATCH(G41,XDW95!$B:$B,0),501)-1</f>
        <v>500</v>
      </c>
      <c r="R41" s="176">
        <f>INDEX(XDM95!$W:$W,P41+1,1)</f>
        <v>0</v>
      </c>
      <c r="S41" s="176">
        <f>INDEX(XDW95!$W:$W,Q41+1,1)</f>
        <v>0</v>
      </c>
      <c r="T41" s="176">
        <f t="shared" si="2"/>
        <v>0</v>
      </c>
      <c r="U41" s="146"/>
    </row>
    <row r="42" spans="1:21" s="2" customFormat="1" ht="15" customHeight="1">
      <c r="A42" s="144">
        <f t="shared" si="0"/>
        <v>39</v>
      </c>
      <c r="B42" s="144"/>
      <c r="C42" s="145" t="s">
        <v>215</v>
      </c>
      <c r="D42" s="144" t="s">
        <v>56</v>
      </c>
      <c r="E42" s="144" t="s">
        <v>104</v>
      </c>
      <c r="F42" s="144" t="s">
        <v>31</v>
      </c>
      <c r="G42" s="145" t="s">
        <v>904</v>
      </c>
      <c r="H42" s="144" t="s">
        <v>28</v>
      </c>
      <c r="I42" s="144" t="s">
        <v>29</v>
      </c>
      <c r="J42" s="144" t="s">
        <v>31</v>
      </c>
      <c r="K42" s="144">
        <f>_xlfn.IFERROR(MATCH(C42,XDM!$C:$C,0),506)-6</f>
        <v>500</v>
      </c>
      <c r="L42" s="144">
        <f>_xlfn.IFERROR(MATCH(G42,XDW!$C:$C,0),506)-6</f>
        <v>500</v>
      </c>
      <c r="M42" s="144">
        <f>INDEX(XDM!$I:$I,K42+6,1)</f>
        <v>0</v>
      </c>
      <c r="N42" s="144">
        <f>INDEX(XDW!$I:$I,L42+6,1)</f>
        <v>0</v>
      </c>
      <c r="O42" s="144">
        <f t="shared" si="1"/>
        <v>0</v>
      </c>
      <c r="P42" s="176">
        <f>_xlfn.IFERROR(MATCH(C42,XDM95!$B:$B,0),501)-1</f>
        <v>500</v>
      </c>
      <c r="Q42" s="176">
        <f>_xlfn.IFERROR(MATCH(G42,XDW95!$B:$B,0),501)-1</f>
        <v>500</v>
      </c>
      <c r="R42" s="176">
        <f>INDEX(XDM95!$W:$W,P42+1,1)</f>
        <v>0</v>
      </c>
      <c r="S42" s="176">
        <f>INDEX(XDW95!$W:$W,Q42+1,1)</f>
        <v>0</v>
      </c>
      <c r="T42" s="176">
        <f t="shared" si="2"/>
        <v>0</v>
      </c>
      <c r="U42" s="146"/>
    </row>
  </sheetData>
  <sheetProtection/>
  <mergeCells count="15">
    <mergeCell ref="A1:U1"/>
    <mergeCell ref="G2:G3"/>
    <mergeCell ref="H2:H3"/>
    <mergeCell ref="I2:I3"/>
    <mergeCell ref="J2:J3"/>
    <mergeCell ref="K2:L2"/>
    <mergeCell ref="M2:O2"/>
    <mergeCell ref="P2:Q2"/>
    <mergeCell ref="R2:T2"/>
    <mergeCell ref="U2:U3"/>
    <mergeCell ref="A2:A3"/>
    <mergeCell ref="C2:C3"/>
    <mergeCell ref="D2:D3"/>
    <mergeCell ref="E2:E3"/>
    <mergeCell ref="F2:F3"/>
  </mergeCells>
  <printOptions/>
  <pageMargins left="0.3" right="0.16" top="0.16" bottom="0.15" header="0.3" footer="0.31496062992125984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3"/>
  <sheetViews>
    <sheetView zoomScalePageLayoutView="0" workbookViewId="0" topLeftCell="A2">
      <selection activeCell="A2" sqref="A2"/>
    </sheetView>
  </sheetViews>
  <sheetFormatPr defaultColWidth="9.00390625" defaultRowHeight="12.75"/>
  <cols>
    <col min="3" max="3" width="30.75390625" style="0" customWidth="1"/>
  </cols>
  <sheetData>
    <row r="1" spans="2:11" ht="15.75">
      <c r="B1" s="37"/>
      <c r="C1" s="63" t="s">
        <v>247</v>
      </c>
      <c r="D1" s="37"/>
      <c r="E1" s="37"/>
      <c r="F1" s="37"/>
      <c r="G1" s="37"/>
      <c r="H1" s="37"/>
      <c r="I1" s="37"/>
      <c r="J1" s="37"/>
      <c r="K1" s="37"/>
    </row>
    <row r="2" spans="2:11" ht="15.75">
      <c r="B2" s="52"/>
      <c r="C2" s="63" t="s">
        <v>248</v>
      </c>
      <c r="D2" s="51"/>
      <c r="E2" s="51"/>
      <c r="F2" s="39"/>
      <c r="G2" s="38"/>
      <c r="H2" s="38"/>
      <c r="I2" s="38"/>
      <c r="J2" s="38"/>
      <c r="K2" s="38"/>
    </row>
    <row r="3" spans="2:11" ht="12.75">
      <c r="B3" s="52"/>
      <c r="C3" s="52"/>
      <c r="D3" s="51"/>
      <c r="E3" s="51"/>
      <c r="F3" s="39"/>
      <c r="G3" s="38"/>
      <c r="H3" s="38"/>
      <c r="I3" s="38"/>
      <c r="J3" s="38"/>
      <c r="K3" s="38"/>
    </row>
    <row r="4" spans="2:11" ht="15.75">
      <c r="B4" s="52"/>
      <c r="C4" s="63" t="s">
        <v>249</v>
      </c>
      <c r="D4" s="51"/>
      <c r="E4" s="51"/>
      <c r="F4" s="39"/>
      <c r="G4" s="38"/>
      <c r="H4" s="38"/>
      <c r="I4" s="38"/>
      <c r="J4" s="38"/>
      <c r="K4" s="38"/>
    </row>
    <row r="5" spans="2:11" ht="12.75">
      <c r="B5" s="38"/>
      <c r="C5" s="52"/>
      <c r="D5" s="52"/>
      <c r="E5" s="51"/>
      <c r="F5" s="51"/>
      <c r="G5" s="38"/>
      <c r="H5" s="38"/>
      <c r="I5" s="38"/>
      <c r="J5" s="38"/>
      <c r="K5" s="38"/>
    </row>
    <row r="6" spans="2:11" ht="12.75">
      <c r="B6" s="40" t="s">
        <v>250</v>
      </c>
      <c r="C6" s="53" t="s">
        <v>80</v>
      </c>
      <c r="D6" s="53" t="s">
        <v>251</v>
      </c>
      <c r="E6" s="54" t="s">
        <v>252</v>
      </c>
      <c r="F6" s="54" t="s">
        <v>253</v>
      </c>
      <c r="G6" s="41" t="s">
        <v>6</v>
      </c>
      <c r="H6" s="40" t="s">
        <v>7</v>
      </c>
      <c r="I6" s="40" t="s">
        <v>254</v>
      </c>
      <c r="J6" s="40" t="s">
        <v>255</v>
      </c>
      <c r="K6" s="40" t="s">
        <v>256</v>
      </c>
    </row>
    <row r="7" spans="2:11" ht="12.75">
      <c r="B7" s="42">
        <v>1</v>
      </c>
      <c r="C7" s="55" t="s">
        <v>257</v>
      </c>
      <c r="D7" s="56">
        <v>1987</v>
      </c>
      <c r="E7" s="57" t="s">
        <v>8</v>
      </c>
      <c r="F7" s="57" t="s">
        <v>11</v>
      </c>
      <c r="G7" s="43">
        <v>9276</v>
      </c>
      <c r="H7" s="42">
        <v>21055</v>
      </c>
      <c r="I7" s="42">
        <v>30331</v>
      </c>
      <c r="J7" s="42">
        <v>3</v>
      </c>
      <c r="K7" s="42">
        <v>2</v>
      </c>
    </row>
    <row r="8" spans="2:11" ht="12.75">
      <c r="B8" s="42">
        <v>2</v>
      </c>
      <c r="C8" s="55" t="s">
        <v>258</v>
      </c>
      <c r="D8" s="56">
        <v>1989</v>
      </c>
      <c r="E8" s="57" t="s">
        <v>8</v>
      </c>
      <c r="F8" s="57" t="s">
        <v>10</v>
      </c>
      <c r="G8" s="44">
        <v>7537</v>
      </c>
      <c r="H8" s="42">
        <v>18671</v>
      </c>
      <c r="I8" s="42">
        <v>26208</v>
      </c>
      <c r="J8" s="42">
        <v>4</v>
      </c>
      <c r="K8" s="42">
        <v>3</v>
      </c>
    </row>
    <row r="9" spans="2:11" ht="12.75">
      <c r="B9" s="42">
        <v>3</v>
      </c>
      <c r="C9" s="55" t="s">
        <v>259</v>
      </c>
      <c r="D9" s="56">
        <v>1977</v>
      </c>
      <c r="E9" s="57" t="s">
        <v>8</v>
      </c>
      <c r="F9" s="57" t="s">
        <v>12</v>
      </c>
      <c r="G9" s="43">
        <v>5380</v>
      </c>
      <c r="H9" s="42">
        <v>20766</v>
      </c>
      <c r="I9" s="42">
        <v>26146</v>
      </c>
      <c r="J9" s="42">
        <v>2</v>
      </c>
      <c r="K9" s="42">
        <v>3</v>
      </c>
    </row>
    <row r="10" spans="2:11" ht="12.75">
      <c r="B10" s="42">
        <v>4</v>
      </c>
      <c r="C10" s="55" t="s">
        <v>260</v>
      </c>
      <c r="D10" s="56">
        <v>1983</v>
      </c>
      <c r="E10" s="57" t="s">
        <v>8</v>
      </c>
      <c r="F10" s="57" t="s">
        <v>17</v>
      </c>
      <c r="G10" s="44">
        <v>8698</v>
      </c>
      <c r="H10" s="42">
        <v>14310</v>
      </c>
      <c r="I10" s="42">
        <v>23008</v>
      </c>
      <c r="J10" s="42">
        <v>5</v>
      </c>
      <c r="K10" s="42">
        <v>4</v>
      </c>
    </row>
    <row r="11" spans="2:11" ht="12.75">
      <c r="B11" s="42">
        <v>5</v>
      </c>
      <c r="C11" s="55" t="s">
        <v>261</v>
      </c>
      <c r="D11" s="56">
        <v>1986</v>
      </c>
      <c r="E11" s="57" t="s">
        <v>8</v>
      </c>
      <c r="F11" s="57" t="s">
        <v>9</v>
      </c>
      <c r="G11" s="43">
        <v>4701</v>
      </c>
      <c r="H11" s="42">
        <v>17850</v>
      </c>
      <c r="I11" s="42">
        <v>22551</v>
      </c>
      <c r="J11" s="42">
        <v>2</v>
      </c>
      <c r="K11" s="42">
        <v>3</v>
      </c>
    </row>
    <row r="12" spans="2:11" ht="12.75">
      <c r="B12" s="42">
        <v>6</v>
      </c>
      <c r="C12" s="55" t="s">
        <v>262</v>
      </c>
      <c r="D12" s="56">
        <v>1978</v>
      </c>
      <c r="E12" s="57" t="s">
        <v>13</v>
      </c>
      <c r="F12" s="57" t="s">
        <v>14</v>
      </c>
      <c r="G12" s="43">
        <v>9531</v>
      </c>
      <c r="H12" s="42">
        <v>5140</v>
      </c>
      <c r="I12" s="42">
        <v>14671</v>
      </c>
      <c r="J12" s="42">
        <v>7</v>
      </c>
      <c r="K12" s="42">
        <v>1</v>
      </c>
    </row>
    <row r="13" spans="2:11" ht="12.75">
      <c r="B13" s="42">
        <v>7</v>
      </c>
      <c r="C13" s="55" t="s">
        <v>263</v>
      </c>
      <c r="D13" s="56">
        <v>1980</v>
      </c>
      <c r="E13" s="57" t="s">
        <v>13</v>
      </c>
      <c r="F13" s="57" t="s">
        <v>16</v>
      </c>
      <c r="G13" s="43">
        <v>5655</v>
      </c>
      <c r="H13" s="42">
        <v>7910</v>
      </c>
      <c r="I13" s="42">
        <v>13565</v>
      </c>
      <c r="J13" s="42">
        <v>3</v>
      </c>
      <c r="K13" s="42">
        <v>3</v>
      </c>
    </row>
    <row r="14" spans="2:11" ht="12.75">
      <c r="B14" s="42">
        <v>8</v>
      </c>
      <c r="C14" s="55" t="s">
        <v>264</v>
      </c>
      <c r="D14" s="56">
        <v>1992</v>
      </c>
      <c r="E14" s="57" t="s">
        <v>13</v>
      </c>
      <c r="F14" s="57" t="s">
        <v>12</v>
      </c>
      <c r="G14" s="44">
        <v>3805</v>
      </c>
      <c r="H14" s="42">
        <v>6980</v>
      </c>
      <c r="I14" s="42">
        <v>10785</v>
      </c>
      <c r="J14" s="42">
        <v>2</v>
      </c>
      <c r="K14" s="42">
        <v>3</v>
      </c>
    </row>
    <row r="15" spans="2:11" ht="12.75">
      <c r="B15" s="42">
        <v>9</v>
      </c>
      <c r="C15" s="55" t="s">
        <v>265</v>
      </c>
      <c r="D15" s="56">
        <v>1990</v>
      </c>
      <c r="E15" s="57" t="s">
        <v>15</v>
      </c>
      <c r="F15" s="57" t="s">
        <v>14</v>
      </c>
      <c r="G15" s="44">
        <v>7246</v>
      </c>
      <c r="H15" s="42">
        <v>1630</v>
      </c>
      <c r="I15" s="42">
        <v>8876</v>
      </c>
      <c r="J15" s="42">
        <v>7</v>
      </c>
      <c r="K15" s="42">
        <v>2</v>
      </c>
    </row>
    <row r="16" spans="2:11" ht="12.75">
      <c r="B16" s="42">
        <v>10</v>
      </c>
      <c r="C16" s="55" t="s">
        <v>266</v>
      </c>
      <c r="D16" s="56">
        <v>1987</v>
      </c>
      <c r="E16" s="57" t="s">
        <v>13</v>
      </c>
      <c r="F16" s="57" t="s">
        <v>9</v>
      </c>
      <c r="G16" s="44">
        <v>7525</v>
      </c>
      <c r="H16" s="42">
        <v>1280</v>
      </c>
      <c r="I16" s="42">
        <v>8805</v>
      </c>
      <c r="J16" s="42">
        <v>7</v>
      </c>
      <c r="K16" s="42">
        <v>3</v>
      </c>
    </row>
    <row r="17" spans="2:11" ht="12.75">
      <c r="B17" s="42">
        <v>11</v>
      </c>
      <c r="C17" s="55" t="s">
        <v>267</v>
      </c>
      <c r="D17" s="56">
        <v>1987</v>
      </c>
      <c r="E17" s="57" t="s">
        <v>13</v>
      </c>
      <c r="F17" s="57" t="s">
        <v>10</v>
      </c>
      <c r="G17" s="43">
        <v>5075</v>
      </c>
      <c r="H17" s="42">
        <v>3590</v>
      </c>
      <c r="I17" s="42">
        <v>8665</v>
      </c>
      <c r="J17" s="42">
        <v>3</v>
      </c>
      <c r="K17" s="42">
        <v>1</v>
      </c>
    </row>
    <row r="18" spans="2:11" ht="12.75">
      <c r="B18" s="42">
        <v>12</v>
      </c>
      <c r="C18" s="55" t="s">
        <v>268</v>
      </c>
      <c r="D18" s="56">
        <v>1985</v>
      </c>
      <c r="E18" s="57" t="s">
        <v>13</v>
      </c>
      <c r="F18" s="57" t="s">
        <v>14</v>
      </c>
      <c r="G18" s="43">
        <v>6151</v>
      </c>
      <c r="H18" s="42">
        <v>2390</v>
      </c>
      <c r="I18" s="42">
        <v>8541</v>
      </c>
      <c r="J18" s="42">
        <v>5</v>
      </c>
      <c r="K18" s="42">
        <v>3</v>
      </c>
    </row>
    <row r="19" spans="2:11" ht="12.75">
      <c r="B19" s="42">
        <v>13</v>
      </c>
      <c r="C19" s="55" t="s">
        <v>269</v>
      </c>
      <c r="D19" s="56">
        <v>1992</v>
      </c>
      <c r="E19" s="57" t="s">
        <v>13</v>
      </c>
      <c r="F19" s="57" t="s">
        <v>11</v>
      </c>
      <c r="G19" s="46">
        <v>6657</v>
      </c>
      <c r="H19" s="42">
        <v>1240</v>
      </c>
      <c r="I19" s="42">
        <v>7897</v>
      </c>
      <c r="J19" s="42">
        <v>6</v>
      </c>
      <c r="K19" s="42">
        <v>2</v>
      </c>
    </row>
    <row r="20" spans="2:11" ht="12.75">
      <c r="B20" s="42">
        <v>14</v>
      </c>
      <c r="C20" s="55" t="s">
        <v>270</v>
      </c>
      <c r="D20" s="56">
        <v>1990</v>
      </c>
      <c r="E20" s="57" t="s">
        <v>15</v>
      </c>
      <c r="F20" s="57" t="s">
        <v>14</v>
      </c>
      <c r="G20" s="44">
        <v>6122</v>
      </c>
      <c r="H20" s="42">
        <v>1150</v>
      </c>
      <c r="I20" s="42">
        <v>7272</v>
      </c>
      <c r="J20" s="42">
        <v>6</v>
      </c>
      <c r="K20" s="42">
        <v>2</v>
      </c>
    </row>
    <row r="21" spans="2:11" ht="12.75">
      <c r="B21" s="42">
        <v>15</v>
      </c>
      <c r="C21" s="55" t="s">
        <v>271</v>
      </c>
      <c r="D21" s="56">
        <v>1988</v>
      </c>
      <c r="E21" s="57" t="s">
        <v>13</v>
      </c>
      <c r="F21" s="57" t="s">
        <v>10</v>
      </c>
      <c r="G21" s="43">
        <v>2957</v>
      </c>
      <c r="H21" s="42">
        <v>3750</v>
      </c>
      <c r="I21" s="42">
        <v>6707</v>
      </c>
      <c r="J21" s="42">
        <v>2</v>
      </c>
      <c r="K21" s="42">
        <v>2</v>
      </c>
    </row>
    <row r="22" spans="2:11" ht="12.75">
      <c r="B22" s="42">
        <v>16</v>
      </c>
      <c r="C22" s="55" t="s">
        <v>272</v>
      </c>
      <c r="D22" s="56">
        <v>1982</v>
      </c>
      <c r="E22" s="57" t="s">
        <v>13</v>
      </c>
      <c r="F22" s="57" t="s">
        <v>14</v>
      </c>
      <c r="G22" s="46">
        <v>6142</v>
      </c>
      <c r="H22" s="42">
        <v>170</v>
      </c>
      <c r="I22" s="42">
        <v>6312</v>
      </c>
      <c r="J22" s="42">
        <v>6</v>
      </c>
      <c r="K22" s="42">
        <v>2</v>
      </c>
    </row>
    <row r="23" spans="2:11" ht="12.75">
      <c r="B23" s="42">
        <v>17</v>
      </c>
      <c r="C23" s="55" t="s">
        <v>273</v>
      </c>
      <c r="D23" s="56">
        <v>1990</v>
      </c>
      <c r="E23" s="57" t="s">
        <v>15</v>
      </c>
      <c r="F23" s="57" t="s">
        <v>16</v>
      </c>
      <c r="G23" s="44">
        <v>4416</v>
      </c>
      <c r="H23" s="42">
        <v>1530</v>
      </c>
      <c r="I23" s="42">
        <v>5946</v>
      </c>
      <c r="J23" s="42">
        <v>7</v>
      </c>
      <c r="K23" s="42">
        <v>2</v>
      </c>
    </row>
    <row r="24" spans="2:11" ht="12.75">
      <c r="B24" s="42">
        <v>18</v>
      </c>
      <c r="C24" s="55" t="s">
        <v>274</v>
      </c>
      <c r="D24" s="56">
        <v>1977</v>
      </c>
      <c r="E24" s="57" t="s">
        <v>13</v>
      </c>
      <c r="F24" s="57" t="s">
        <v>17</v>
      </c>
      <c r="G24" s="44">
        <v>5877</v>
      </c>
      <c r="H24" s="42"/>
      <c r="I24" s="42">
        <v>5877</v>
      </c>
      <c r="J24" s="42">
        <v>5</v>
      </c>
      <c r="K24" s="42">
        <v>3</v>
      </c>
    </row>
    <row r="25" spans="2:11" ht="12.75">
      <c r="B25" s="42">
        <v>19</v>
      </c>
      <c r="C25" s="55" t="s">
        <v>275</v>
      </c>
      <c r="D25" s="56">
        <v>1986</v>
      </c>
      <c r="E25" s="57" t="s">
        <v>13</v>
      </c>
      <c r="F25" s="57" t="s">
        <v>10</v>
      </c>
      <c r="G25" s="43">
        <v>5836</v>
      </c>
      <c r="H25" s="42"/>
      <c r="I25" s="42">
        <v>5836</v>
      </c>
      <c r="J25" s="42">
        <v>5</v>
      </c>
      <c r="K25" s="42">
        <v>1</v>
      </c>
    </row>
    <row r="26" spans="2:11" ht="12.75">
      <c r="B26" s="42">
        <v>20</v>
      </c>
      <c r="C26" s="55" t="s">
        <v>276</v>
      </c>
      <c r="D26" s="56">
        <v>1989</v>
      </c>
      <c r="E26" s="57" t="s">
        <v>13</v>
      </c>
      <c r="F26" s="57" t="s">
        <v>18</v>
      </c>
      <c r="G26" s="44">
        <v>3050</v>
      </c>
      <c r="H26" s="42">
        <v>2730</v>
      </c>
      <c r="I26" s="42">
        <v>5780</v>
      </c>
      <c r="J26" s="42">
        <v>6</v>
      </c>
      <c r="K26" s="42">
        <v>2</v>
      </c>
    </row>
    <row r="27" spans="2:11" ht="12.75">
      <c r="B27" s="42">
        <v>21</v>
      </c>
      <c r="C27" s="55" t="s">
        <v>246</v>
      </c>
      <c r="D27" s="56">
        <v>1993</v>
      </c>
      <c r="E27" s="57" t="s">
        <v>13</v>
      </c>
      <c r="F27" s="57" t="s">
        <v>11</v>
      </c>
      <c r="G27" s="46">
        <v>5286</v>
      </c>
      <c r="H27" s="42">
        <v>450</v>
      </c>
      <c r="I27" s="42">
        <v>5736</v>
      </c>
      <c r="J27" s="42">
        <v>4</v>
      </c>
      <c r="K27" s="42">
        <v>2</v>
      </c>
    </row>
    <row r="28" spans="2:11" ht="12.75">
      <c r="B28" s="42">
        <v>22</v>
      </c>
      <c r="C28" s="55" t="s">
        <v>277</v>
      </c>
      <c r="D28" s="56">
        <v>1986</v>
      </c>
      <c r="E28" s="57" t="s">
        <v>13</v>
      </c>
      <c r="F28" s="57" t="s">
        <v>9</v>
      </c>
      <c r="G28" s="44">
        <v>5600</v>
      </c>
      <c r="H28" s="42"/>
      <c r="I28" s="42">
        <v>5600</v>
      </c>
      <c r="J28" s="42">
        <v>6</v>
      </c>
      <c r="K28" s="42">
        <v>3</v>
      </c>
    </row>
    <row r="29" spans="2:11" ht="12.75">
      <c r="B29" s="42">
        <v>23</v>
      </c>
      <c r="C29" s="55" t="s">
        <v>278</v>
      </c>
      <c r="D29" s="56">
        <v>1986</v>
      </c>
      <c r="E29" s="57" t="s">
        <v>15</v>
      </c>
      <c r="F29" s="57" t="s">
        <v>16</v>
      </c>
      <c r="G29" s="46">
        <v>5551</v>
      </c>
      <c r="H29" s="42"/>
      <c r="I29" s="42">
        <v>5551</v>
      </c>
      <c r="J29" s="42">
        <v>8</v>
      </c>
      <c r="K29" s="42">
        <v>2</v>
      </c>
    </row>
    <row r="30" spans="2:11" ht="12.75">
      <c r="B30" s="42">
        <v>24</v>
      </c>
      <c r="C30" s="55" t="s">
        <v>279</v>
      </c>
      <c r="D30" s="56">
        <v>1989</v>
      </c>
      <c r="E30" s="57" t="s">
        <v>15</v>
      </c>
      <c r="F30" s="57" t="s">
        <v>10</v>
      </c>
      <c r="G30" s="44">
        <v>4810</v>
      </c>
      <c r="H30" s="42">
        <v>600</v>
      </c>
      <c r="I30" s="42">
        <v>5410</v>
      </c>
      <c r="J30" s="42">
        <v>5</v>
      </c>
      <c r="K30" s="42">
        <v>0</v>
      </c>
    </row>
    <row r="31" spans="2:11" ht="12.75">
      <c r="B31" s="42">
        <v>25</v>
      </c>
      <c r="C31" s="55" t="s">
        <v>237</v>
      </c>
      <c r="D31" s="56">
        <v>1993</v>
      </c>
      <c r="E31" s="57" t="s">
        <v>15</v>
      </c>
      <c r="F31" s="57" t="s">
        <v>20</v>
      </c>
      <c r="G31" s="46">
        <v>4702</v>
      </c>
      <c r="H31" s="42">
        <v>400</v>
      </c>
      <c r="I31" s="42">
        <v>5102</v>
      </c>
      <c r="J31" s="42">
        <v>5</v>
      </c>
      <c r="K31" s="42">
        <v>3</v>
      </c>
    </row>
    <row r="32" spans="2:11" ht="12.75">
      <c r="B32" s="42">
        <v>26</v>
      </c>
      <c r="C32" s="55" t="s">
        <v>280</v>
      </c>
      <c r="D32" s="56">
        <v>1986</v>
      </c>
      <c r="E32" s="57" t="s">
        <v>13</v>
      </c>
      <c r="F32" s="57" t="s">
        <v>10</v>
      </c>
      <c r="G32" s="43">
        <v>2675</v>
      </c>
      <c r="H32" s="42">
        <v>1640</v>
      </c>
      <c r="I32" s="42">
        <v>4315</v>
      </c>
      <c r="J32" s="42">
        <v>2</v>
      </c>
      <c r="K32" s="42">
        <v>2</v>
      </c>
    </row>
    <row r="33" spans="2:11" ht="12.75">
      <c r="B33" s="42">
        <v>27</v>
      </c>
      <c r="C33" s="55" t="s">
        <v>220</v>
      </c>
      <c r="D33" s="56">
        <v>1994</v>
      </c>
      <c r="E33" s="57" t="s">
        <v>15</v>
      </c>
      <c r="F33" s="57" t="s">
        <v>14</v>
      </c>
      <c r="G33" s="43">
        <v>4265</v>
      </c>
      <c r="H33" s="42"/>
      <c r="I33" s="42">
        <v>4265</v>
      </c>
      <c r="J33" s="42">
        <v>7</v>
      </c>
      <c r="K33" s="42">
        <v>0</v>
      </c>
    </row>
    <row r="34" spans="2:11" ht="12.75">
      <c r="B34" s="42">
        <v>28</v>
      </c>
      <c r="C34" s="55" t="s">
        <v>281</v>
      </c>
      <c r="D34" s="56">
        <v>1991</v>
      </c>
      <c r="E34" s="57" t="s">
        <v>15</v>
      </c>
      <c r="F34" s="57" t="s">
        <v>22</v>
      </c>
      <c r="G34" s="44">
        <v>4257</v>
      </c>
      <c r="H34" s="42"/>
      <c r="I34" s="42">
        <v>4257</v>
      </c>
      <c r="J34" s="42">
        <v>9</v>
      </c>
      <c r="K34" s="42">
        <v>0</v>
      </c>
    </row>
    <row r="35" spans="2:11" ht="12.75">
      <c r="B35" s="42">
        <v>29</v>
      </c>
      <c r="C35" s="55" t="s">
        <v>203</v>
      </c>
      <c r="D35" s="56">
        <v>1994</v>
      </c>
      <c r="E35" s="57" t="s">
        <v>15</v>
      </c>
      <c r="F35" s="57" t="s">
        <v>26</v>
      </c>
      <c r="G35" s="46">
        <v>4187</v>
      </c>
      <c r="H35" s="42"/>
      <c r="I35" s="42">
        <v>4187</v>
      </c>
      <c r="J35" s="42">
        <v>7</v>
      </c>
      <c r="K35" s="42">
        <v>3</v>
      </c>
    </row>
    <row r="36" spans="2:11" ht="12.75">
      <c r="B36" s="42">
        <v>30</v>
      </c>
      <c r="C36" s="55" t="s">
        <v>282</v>
      </c>
      <c r="D36" s="56">
        <v>1992</v>
      </c>
      <c r="E36" s="57" t="s">
        <v>15</v>
      </c>
      <c r="F36" s="57" t="s">
        <v>20</v>
      </c>
      <c r="G36" s="46">
        <v>4124</v>
      </c>
      <c r="H36" s="42"/>
      <c r="I36" s="42">
        <v>4124</v>
      </c>
      <c r="J36" s="42">
        <v>8</v>
      </c>
      <c r="K36" s="42">
        <v>2</v>
      </c>
    </row>
    <row r="37" spans="2:11" ht="12.75">
      <c r="B37" s="42">
        <v>31</v>
      </c>
      <c r="C37" s="55" t="s">
        <v>218</v>
      </c>
      <c r="D37" s="56">
        <v>1993</v>
      </c>
      <c r="E37" s="57" t="s">
        <v>15</v>
      </c>
      <c r="F37" s="57" t="s">
        <v>17</v>
      </c>
      <c r="G37" s="46">
        <v>4051</v>
      </c>
      <c r="H37" s="42"/>
      <c r="I37" s="42">
        <v>4051</v>
      </c>
      <c r="J37" s="42">
        <v>7</v>
      </c>
      <c r="K37" s="42">
        <v>3</v>
      </c>
    </row>
    <row r="38" spans="2:11" ht="12.75">
      <c r="B38" s="42">
        <v>32</v>
      </c>
      <c r="C38" s="55" t="s">
        <v>283</v>
      </c>
      <c r="D38" s="56">
        <v>1968</v>
      </c>
      <c r="E38" s="57" t="s">
        <v>15</v>
      </c>
      <c r="F38" s="57" t="s">
        <v>106</v>
      </c>
      <c r="G38" s="46">
        <v>4030</v>
      </c>
      <c r="H38" s="42"/>
      <c r="I38" s="42">
        <v>4030</v>
      </c>
      <c r="J38" s="42">
        <v>9</v>
      </c>
      <c r="K38" s="42">
        <v>1</v>
      </c>
    </row>
    <row r="39" spans="2:11" ht="12.75">
      <c r="B39" s="42">
        <v>33</v>
      </c>
      <c r="C39" s="55" t="s">
        <v>234</v>
      </c>
      <c r="D39" s="56">
        <v>1994</v>
      </c>
      <c r="E39" s="57">
        <v>1</v>
      </c>
      <c r="F39" s="57" t="s">
        <v>12</v>
      </c>
      <c r="G39" s="43">
        <v>1967</v>
      </c>
      <c r="H39" s="42">
        <v>2020</v>
      </c>
      <c r="I39" s="42">
        <v>3987</v>
      </c>
      <c r="J39" s="42">
        <v>2</v>
      </c>
      <c r="K39" s="42">
        <v>3</v>
      </c>
    </row>
    <row r="40" spans="2:11" ht="12.75">
      <c r="B40" s="42">
        <v>34</v>
      </c>
      <c r="C40" s="55" t="s">
        <v>284</v>
      </c>
      <c r="D40" s="56">
        <v>1976</v>
      </c>
      <c r="E40" s="57" t="s">
        <v>13</v>
      </c>
      <c r="F40" s="57" t="s">
        <v>26</v>
      </c>
      <c r="G40" s="46">
        <v>3933</v>
      </c>
      <c r="H40" s="42"/>
      <c r="I40" s="42">
        <v>3933</v>
      </c>
      <c r="J40" s="42">
        <v>5</v>
      </c>
      <c r="K40" s="42">
        <v>4</v>
      </c>
    </row>
    <row r="41" spans="2:11" ht="12.75">
      <c r="B41" s="42">
        <v>35</v>
      </c>
      <c r="C41" s="55" t="s">
        <v>285</v>
      </c>
      <c r="D41" s="56">
        <v>1990</v>
      </c>
      <c r="E41" s="57" t="s">
        <v>13</v>
      </c>
      <c r="F41" s="57" t="s">
        <v>10</v>
      </c>
      <c r="G41" s="43">
        <v>3700</v>
      </c>
      <c r="H41" s="42"/>
      <c r="I41" s="42">
        <v>3700</v>
      </c>
      <c r="J41" s="42">
        <v>3</v>
      </c>
      <c r="K41" s="42">
        <v>3</v>
      </c>
    </row>
    <row r="42" spans="2:11" ht="12.75">
      <c r="B42" s="42">
        <v>36</v>
      </c>
      <c r="C42" s="55" t="s">
        <v>286</v>
      </c>
      <c r="D42" s="56">
        <v>1993</v>
      </c>
      <c r="E42" s="57" t="s">
        <v>15</v>
      </c>
      <c r="F42" s="57" t="s">
        <v>27</v>
      </c>
      <c r="G42" s="46">
        <v>3645</v>
      </c>
      <c r="H42" s="42"/>
      <c r="I42" s="42">
        <v>3645</v>
      </c>
      <c r="J42" s="42">
        <v>10</v>
      </c>
      <c r="K42" s="42">
        <v>0</v>
      </c>
    </row>
    <row r="43" spans="2:11" ht="12.75">
      <c r="B43" s="42">
        <v>37</v>
      </c>
      <c r="C43" s="55" t="s">
        <v>243</v>
      </c>
      <c r="D43" s="56">
        <v>1994</v>
      </c>
      <c r="E43" s="57" t="s">
        <v>15</v>
      </c>
      <c r="F43" s="57" t="s">
        <v>11</v>
      </c>
      <c r="G43" s="43">
        <v>3538</v>
      </c>
      <c r="H43" s="42"/>
      <c r="I43" s="42">
        <v>3538</v>
      </c>
      <c r="J43" s="42">
        <v>6</v>
      </c>
      <c r="K43" s="42">
        <v>1</v>
      </c>
    </row>
    <row r="44" spans="2:11" ht="12.75">
      <c r="B44" s="42">
        <v>38</v>
      </c>
      <c r="C44" s="55" t="s">
        <v>287</v>
      </c>
      <c r="D44" s="56">
        <v>1992</v>
      </c>
      <c r="E44" s="57" t="s">
        <v>15</v>
      </c>
      <c r="F44" s="57" t="s">
        <v>10</v>
      </c>
      <c r="G44" s="43">
        <v>2359</v>
      </c>
      <c r="H44" s="42">
        <v>1100</v>
      </c>
      <c r="I44" s="42">
        <v>3459</v>
      </c>
      <c r="J44" s="42">
        <v>2</v>
      </c>
      <c r="K44" s="42">
        <v>1</v>
      </c>
    </row>
    <row r="45" spans="2:11" ht="12.75">
      <c r="B45" s="42">
        <v>39</v>
      </c>
      <c r="C45" s="55" t="s">
        <v>209</v>
      </c>
      <c r="D45" s="56">
        <v>1994</v>
      </c>
      <c r="E45" s="57" t="s">
        <v>15</v>
      </c>
      <c r="F45" s="57" t="s">
        <v>11</v>
      </c>
      <c r="G45" s="46">
        <v>3399</v>
      </c>
      <c r="H45" s="42"/>
      <c r="I45" s="42">
        <v>3399</v>
      </c>
      <c r="J45" s="42">
        <v>7</v>
      </c>
      <c r="K45" s="42">
        <v>0</v>
      </c>
    </row>
    <row r="46" spans="2:11" ht="12.75">
      <c r="B46" s="42">
        <v>40</v>
      </c>
      <c r="C46" s="55" t="s">
        <v>233</v>
      </c>
      <c r="D46" s="56">
        <v>1993</v>
      </c>
      <c r="E46" s="57" t="s">
        <v>15</v>
      </c>
      <c r="F46" s="57" t="s">
        <v>11</v>
      </c>
      <c r="G46" s="46">
        <v>3382</v>
      </c>
      <c r="H46" s="42"/>
      <c r="I46" s="42">
        <v>3382</v>
      </c>
      <c r="J46" s="42">
        <v>7</v>
      </c>
      <c r="K46" s="42">
        <v>0</v>
      </c>
    </row>
    <row r="47" spans="2:11" ht="12.75">
      <c r="B47" s="42">
        <v>41</v>
      </c>
      <c r="C47" s="55" t="s">
        <v>288</v>
      </c>
      <c r="D47" s="56">
        <v>1990</v>
      </c>
      <c r="E47" s="57" t="s">
        <v>13</v>
      </c>
      <c r="F47" s="57" t="s">
        <v>17</v>
      </c>
      <c r="G47" s="43">
        <v>1611</v>
      </c>
      <c r="H47" s="42">
        <v>1690</v>
      </c>
      <c r="I47" s="42">
        <v>3301</v>
      </c>
      <c r="J47" s="42">
        <v>2</v>
      </c>
      <c r="K47" s="42">
        <v>3</v>
      </c>
    </row>
    <row r="48" spans="2:11" ht="12.75">
      <c r="B48" s="42">
        <v>42</v>
      </c>
      <c r="C48" s="55" t="s">
        <v>289</v>
      </c>
      <c r="D48" s="56">
        <v>1991</v>
      </c>
      <c r="E48" s="57" t="s">
        <v>15</v>
      </c>
      <c r="F48" s="57" t="s">
        <v>11</v>
      </c>
      <c r="G48" s="44">
        <v>3275</v>
      </c>
      <c r="H48" s="42"/>
      <c r="I48" s="42">
        <v>3275</v>
      </c>
      <c r="J48" s="42">
        <v>5</v>
      </c>
      <c r="K48" s="42">
        <v>3</v>
      </c>
    </row>
    <row r="49" spans="2:11" ht="12.75">
      <c r="B49" s="42">
        <v>43</v>
      </c>
      <c r="C49" s="55" t="s">
        <v>229</v>
      </c>
      <c r="D49" s="56">
        <v>1994</v>
      </c>
      <c r="E49" s="57" t="s">
        <v>15</v>
      </c>
      <c r="F49" s="57" t="s">
        <v>25</v>
      </c>
      <c r="G49" s="43">
        <v>3272</v>
      </c>
      <c r="H49" s="42"/>
      <c r="I49" s="42">
        <v>3272</v>
      </c>
      <c r="J49" s="42">
        <v>7</v>
      </c>
      <c r="K49" s="42">
        <v>3</v>
      </c>
    </row>
    <row r="50" spans="2:11" ht="12.75">
      <c r="B50" s="42">
        <v>44</v>
      </c>
      <c r="C50" s="55" t="s">
        <v>290</v>
      </c>
      <c r="D50" s="56">
        <v>1987</v>
      </c>
      <c r="E50" s="57" t="s">
        <v>13</v>
      </c>
      <c r="F50" s="57" t="s">
        <v>11</v>
      </c>
      <c r="G50" s="46">
        <v>3249</v>
      </c>
      <c r="H50" s="42"/>
      <c r="I50" s="42">
        <v>3249</v>
      </c>
      <c r="J50" s="42">
        <v>6</v>
      </c>
      <c r="K50" s="42">
        <v>2</v>
      </c>
    </row>
    <row r="51" spans="2:11" ht="12.75">
      <c r="B51" s="42">
        <v>45</v>
      </c>
      <c r="C51" s="55" t="s">
        <v>291</v>
      </c>
      <c r="D51" s="56">
        <v>1982</v>
      </c>
      <c r="E51" s="57" t="s">
        <v>15</v>
      </c>
      <c r="F51" s="57" t="s">
        <v>106</v>
      </c>
      <c r="G51" s="46">
        <v>3145</v>
      </c>
      <c r="H51" s="42"/>
      <c r="I51" s="42">
        <v>3145</v>
      </c>
      <c r="J51" s="42">
        <v>8</v>
      </c>
      <c r="K51" s="42">
        <v>2</v>
      </c>
    </row>
    <row r="52" spans="2:11" ht="12.75">
      <c r="B52" s="42">
        <v>46</v>
      </c>
      <c r="C52" s="55" t="s">
        <v>292</v>
      </c>
      <c r="D52" s="56">
        <v>1986</v>
      </c>
      <c r="E52" s="57" t="s">
        <v>15</v>
      </c>
      <c r="F52" s="57" t="s">
        <v>20</v>
      </c>
      <c r="G52" s="46">
        <v>3124</v>
      </c>
      <c r="H52" s="42"/>
      <c r="I52" s="42">
        <v>3124</v>
      </c>
      <c r="J52" s="42">
        <v>5</v>
      </c>
      <c r="K52" s="42">
        <v>2</v>
      </c>
    </row>
    <row r="53" spans="2:11" ht="12.75">
      <c r="B53" s="42">
        <v>47</v>
      </c>
      <c r="C53" s="55" t="s">
        <v>293</v>
      </c>
      <c r="D53" s="56">
        <v>1985</v>
      </c>
      <c r="E53" s="57" t="s">
        <v>15</v>
      </c>
      <c r="F53" s="57" t="s">
        <v>16</v>
      </c>
      <c r="G53" s="46">
        <v>3080</v>
      </c>
      <c r="H53" s="42"/>
      <c r="I53" s="42">
        <v>3080</v>
      </c>
      <c r="J53" s="42">
        <v>10</v>
      </c>
      <c r="K53" s="42">
        <v>0</v>
      </c>
    </row>
    <row r="54" spans="2:11" ht="12.75">
      <c r="B54" s="42">
        <v>48</v>
      </c>
      <c r="C54" s="55" t="s">
        <v>241</v>
      </c>
      <c r="D54" s="56">
        <v>1994</v>
      </c>
      <c r="E54" s="57" t="s">
        <v>15</v>
      </c>
      <c r="F54" s="57" t="s">
        <v>25</v>
      </c>
      <c r="G54" s="43">
        <v>3072</v>
      </c>
      <c r="H54" s="42"/>
      <c r="I54" s="42">
        <v>3072</v>
      </c>
      <c r="J54" s="42">
        <v>6</v>
      </c>
      <c r="K54" s="42">
        <v>3</v>
      </c>
    </row>
    <row r="55" spans="2:11" ht="12.75">
      <c r="B55" s="42">
        <v>49</v>
      </c>
      <c r="C55" s="55" t="s">
        <v>294</v>
      </c>
      <c r="D55" s="56">
        <v>1990</v>
      </c>
      <c r="E55" s="57" t="s">
        <v>15</v>
      </c>
      <c r="F55" s="57" t="s">
        <v>10</v>
      </c>
      <c r="G55" s="44">
        <v>2982</v>
      </c>
      <c r="H55" s="42"/>
      <c r="I55" s="42">
        <v>2982</v>
      </c>
      <c r="J55" s="42">
        <v>3</v>
      </c>
      <c r="K55" s="42">
        <v>2</v>
      </c>
    </row>
    <row r="56" spans="2:11" ht="12.75">
      <c r="B56" s="42">
        <v>50</v>
      </c>
      <c r="C56" s="55" t="s">
        <v>295</v>
      </c>
      <c r="D56" s="56">
        <v>1977</v>
      </c>
      <c r="E56" s="57" t="s">
        <v>13</v>
      </c>
      <c r="F56" s="57" t="s">
        <v>17</v>
      </c>
      <c r="G56" s="44">
        <v>2970</v>
      </c>
      <c r="H56" s="42"/>
      <c r="I56" s="42">
        <v>2970</v>
      </c>
      <c r="J56" s="42">
        <v>3</v>
      </c>
      <c r="K56" s="42">
        <v>0</v>
      </c>
    </row>
    <row r="57" spans="2:11" ht="12.75">
      <c r="B57" s="42">
        <v>51</v>
      </c>
      <c r="C57" s="55" t="s">
        <v>227</v>
      </c>
      <c r="D57" s="56">
        <v>1993</v>
      </c>
      <c r="E57" s="57" t="s">
        <v>13</v>
      </c>
      <c r="F57" s="57" t="s">
        <v>10</v>
      </c>
      <c r="G57" s="43">
        <v>2878</v>
      </c>
      <c r="H57" s="42"/>
      <c r="I57" s="42">
        <v>2878</v>
      </c>
      <c r="J57" s="42">
        <v>7</v>
      </c>
      <c r="K57" s="42">
        <v>0</v>
      </c>
    </row>
    <row r="58" spans="2:11" ht="12.75">
      <c r="B58" s="42">
        <v>52</v>
      </c>
      <c r="C58" s="55" t="s">
        <v>201</v>
      </c>
      <c r="D58" s="56">
        <v>1994</v>
      </c>
      <c r="E58" s="57" t="s">
        <v>15</v>
      </c>
      <c r="F58" s="57" t="s">
        <v>17</v>
      </c>
      <c r="G58" s="44">
        <v>2667</v>
      </c>
      <c r="H58" s="42"/>
      <c r="I58" s="42">
        <v>2667</v>
      </c>
      <c r="J58" s="42">
        <v>4</v>
      </c>
      <c r="K58" s="42">
        <v>3</v>
      </c>
    </row>
    <row r="59" spans="2:11" ht="12.75">
      <c r="B59" s="42">
        <v>53</v>
      </c>
      <c r="C59" s="55" t="s">
        <v>296</v>
      </c>
      <c r="D59" s="56">
        <v>1989</v>
      </c>
      <c r="E59" s="57" t="s">
        <v>15</v>
      </c>
      <c r="F59" s="57" t="s">
        <v>31</v>
      </c>
      <c r="G59" s="46">
        <v>2466</v>
      </c>
      <c r="H59" s="42"/>
      <c r="I59" s="42">
        <v>2466</v>
      </c>
      <c r="J59" s="42">
        <v>4</v>
      </c>
      <c r="K59" s="42">
        <v>3</v>
      </c>
    </row>
    <row r="60" spans="2:11" ht="12.75">
      <c r="B60" s="42">
        <v>54</v>
      </c>
      <c r="C60" s="55" t="s">
        <v>297</v>
      </c>
      <c r="D60" s="56">
        <v>1968</v>
      </c>
      <c r="E60" s="57" t="s">
        <v>15</v>
      </c>
      <c r="F60" s="57" t="s">
        <v>16</v>
      </c>
      <c r="G60" s="44">
        <v>2438</v>
      </c>
      <c r="H60" s="42"/>
      <c r="I60" s="42">
        <v>2438</v>
      </c>
      <c r="J60" s="42">
        <v>10</v>
      </c>
      <c r="K60" s="42">
        <v>0</v>
      </c>
    </row>
    <row r="61" spans="2:11" ht="12.75">
      <c r="B61" s="42">
        <v>55</v>
      </c>
      <c r="C61" s="55" t="s">
        <v>298</v>
      </c>
      <c r="D61" s="56">
        <v>1996</v>
      </c>
      <c r="E61" s="57">
        <v>2</v>
      </c>
      <c r="F61" s="57" t="s">
        <v>27</v>
      </c>
      <c r="G61" s="46">
        <v>2367</v>
      </c>
      <c r="H61" s="42"/>
      <c r="I61" s="42">
        <v>2367</v>
      </c>
      <c r="J61" s="42">
        <v>10</v>
      </c>
      <c r="K61" s="42">
        <v>0</v>
      </c>
    </row>
    <row r="62" spans="2:11" ht="12.75">
      <c r="B62" s="42">
        <v>56</v>
      </c>
      <c r="C62" s="55" t="s">
        <v>299</v>
      </c>
      <c r="D62" s="56">
        <v>1986</v>
      </c>
      <c r="E62" s="57" t="s">
        <v>13</v>
      </c>
      <c r="F62" s="57" t="s">
        <v>10</v>
      </c>
      <c r="G62" s="43">
        <v>2290</v>
      </c>
      <c r="H62" s="42"/>
      <c r="I62" s="42">
        <v>2290</v>
      </c>
      <c r="J62" s="42">
        <v>3</v>
      </c>
      <c r="K62" s="42">
        <v>0</v>
      </c>
    </row>
    <row r="63" spans="2:11" ht="12.75">
      <c r="B63" s="42">
        <v>57</v>
      </c>
      <c r="C63" s="55" t="s">
        <v>213</v>
      </c>
      <c r="D63" s="56">
        <v>1995</v>
      </c>
      <c r="E63" s="57" t="s">
        <v>15</v>
      </c>
      <c r="F63" s="57" t="s">
        <v>14</v>
      </c>
      <c r="G63" s="43">
        <v>2265</v>
      </c>
      <c r="H63" s="42"/>
      <c r="I63" s="42">
        <v>2265</v>
      </c>
      <c r="J63" s="42">
        <v>4</v>
      </c>
      <c r="K63" s="42">
        <v>0</v>
      </c>
    </row>
    <row r="64" spans="2:11" ht="12.75">
      <c r="B64" s="42">
        <v>58</v>
      </c>
      <c r="C64" s="55" t="s">
        <v>300</v>
      </c>
      <c r="D64" s="56">
        <v>1989</v>
      </c>
      <c r="E64" s="57" t="s">
        <v>15</v>
      </c>
      <c r="F64" s="57" t="s">
        <v>27</v>
      </c>
      <c r="G64" s="46">
        <v>2245</v>
      </c>
      <c r="H64" s="42"/>
      <c r="I64" s="42">
        <v>2245</v>
      </c>
      <c r="J64" s="42">
        <v>10</v>
      </c>
      <c r="K64" s="42">
        <v>0</v>
      </c>
    </row>
    <row r="65" spans="2:11" ht="12.75">
      <c r="B65" s="42">
        <v>59</v>
      </c>
      <c r="C65" s="55" t="s">
        <v>301</v>
      </c>
      <c r="D65" s="56">
        <v>1990</v>
      </c>
      <c r="E65" s="57" t="s">
        <v>15</v>
      </c>
      <c r="F65" s="57" t="s">
        <v>17</v>
      </c>
      <c r="G65" s="43">
        <v>1298</v>
      </c>
      <c r="H65" s="42">
        <v>940</v>
      </c>
      <c r="I65" s="42">
        <v>2238</v>
      </c>
      <c r="J65" s="42">
        <v>2</v>
      </c>
      <c r="K65" s="42">
        <v>2</v>
      </c>
    </row>
    <row r="66" spans="2:11" ht="12.75">
      <c r="B66" s="42">
        <v>60</v>
      </c>
      <c r="C66" s="55" t="s">
        <v>242</v>
      </c>
      <c r="D66" s="56">
        <v>1994</v>
      </c>
      <c r="E66" s="57" t="s">
        <v>15</v>
      </c>
      <c r="F66" s="57" t="s">
        <v>22</v>
      </c>
      <c r="G66" s="46">
        <v>2231</v>
      </c>
      <c r="H66" s="42"/>
      <c r="I66" s="42">
        <v>2231</v>
      </c>
      <c r="J66" s="42">
        <v>6</v>
      </c>
      <c r="K66" s="42">
        <v>0</v>
      </c>
    </row>
    <row r="67" spans="2:11" ht="12.75">
      <c r="B67" s="42">
        <v>61</v>
      </c>
      <c r="C67" s="55" t="s">
        <v>216</v>
      </c>
      <c r="D67" s="56">
        <v>1995</v>
      </c>
      <c r="E67" s="57" t="s">
        <v>15</v>
      </c>
      <c r="F67" s="57" t="s">
        <v>10</v>
      </c>
      <c r="G67" s="43">
        <v>2204</v>
      </c>
      <c r="H67" s="42"/>
      <c r="I67" s="42">
        <v>2204</v>
      </c>
      <c r="J67" s="42">
        <v>5</v>
      </c>
      <c r="K67" s="42">
        <v>0</v>
      </c>
    </row>
    <row r="68" spans="2:11" ht="12.75">
      <c r="B68" s="42">
        <v>62</v>
      </c>
      <c r="C68" s="55" t="s">
        <v>302</v>
      </c>
      <c r="D68" s="56">
        <v>1959</v>
      </c>
      <c r="E68" s="57" t="s">
        <v>13</v>
      </c>
      <c r="F68" s="57" t="s">
        <v>106</v>
      </c>
      <c r="G68" s="43">
        <v>2164</v>
      </c>
      <c r="H68" s="42"/>
      <c r="I68" s="42">
        <v>2164</v>
      </c>
      <c r="J68" s="42">
        <v>7</v>
      </c>
      <c r="K68" s="42">
        <v>1</v>
      </c>
    </row>
    <row r="69" spans="2:11" ht="12.75">
      <c r="B69" s="42">
        <v>63</v>
      </c>
      <c r="C69" s="55" t="s">
        <v>303</v>
      </c>
      <c r="D69" s="56">
        <v>1991</v>
      </c>
      <c r="E69" s="57" t="s">
        <v>15</v>
      </c>
      <c r="F69" s="57" t="s">
        <v>10</v>
      </c>
      <c r="G69" s="46">
        <v>2141</v>
      </c>
      <c r="H69" s="42"/>
      <c r="I69" s="42">
        <v>2141</v>
      </c>
      <c r="J69" s="42">
        <v>4</v>
      </c>
      <c r="K69" s="42">
        <v>0</v>
      </c>
    </row>
    <row r="70" spans="2:11" ht="12.75">
      <c r="B70" s="42">
        <v>64</v>
      </c>
      <c r="C70" s="55" t="s">
        <v>200</v>
      </c>
      <c r="D70" s="56">
        <v>1994</v>
      </c>
      <c r="E70" s="57">
        <v>1</v>
      </c>
      <c r="F70" s="57" t="s">
        <v>22</v>
      </c>
      <c r="G70" s="46">
        <v>2114</v>
      </c>
      <c r="H70" s="42"/>
      <c r="I70" s="42">
        <v>2114</v>
      </c>
      <c r="J70" s="42">
        <v>6</v>
      </c>
      <c r="K70" s="42">
        <v>0</v>
      </c>
    </row>
    <row r="71" spans="2:11" ht="12.75">
      <c r="B71" s="42">
        <v>65</v>
      </c>
      <c r="C71" s="55" t="s">
        <v>214</v>
      </c>
      <c r="D71" s="56">
        <v>1994</v>
      </c>
      <c r="E71" s="57" t="s">
        <v>15</v>
      </c>
      <c r="F71" s="57" t="s">
        <v>31</v>
      </c>
      <c r="G71" s="46">
        <v>2066</v>
      </c>
      <c r="H71" s="42"/>
      <c r="I71" s="42">
        <v>2066</v>
      </c>
      <c r="J71" s="42">
        <v>4</v>
      </c>
      <c r="K71" s="42">
        <v>3</v>
      </c>
    </row>
    <row r="72" spans="2:11" ht="12.75">
      <c r="B72" s="42">
        <v>66</v>
      </c>
      <c r="C72" s="55" t="s">
        <v>304</v>
      </c>
      <c r="D72" s="56">
        <v>1987</v>
      </c>
      <c r="E72" s="57" t="s">
        <v>15</v>
      </c>
      <c r="F72" s="57" t="s">
        <v>25</v>
      </c>
      <c r="G72" s="43">
        <v>2060</v>
      </c>
      <c r="H72" s="42"/>
      <c r="I72" s="42">
        <v>2060</v>
      </c>
      <c r="J72" s="42">
        <v>3</v>
      </c>
      <c r="K72" s="42">
        <v>0</v>
      </c>
    </row>
    <row r="73" spans="2:11" ht="12.75">
      <c r="B73" s="42">
        <v>67</v>
      </c>
      <c r="C73" s="55" t="s">
        <v>305</v>
      </c>
      <c r="D73" s="56">
        <v>1982</v>
      </c>
      <c r="E73" s="57" t="s">
        <v>13</v>
      </c>
      <c r="F73" s="57" t="s">
        <v>26</v>
      </c>
      <c r="G73" s="46">
        <v>2060</v>
      </c>
      <c r="H73" s="42"/>
      <c r="I73" s="42">
        <v>2060</v>
      </c>
      <c r="J73" s="42">
        <v>3</v>
      </c>
      <c r="K73" s="42">
        <v>0</v>
      </c>
    </row>
    <row r="74" spans="2:11" ht="12.75">
      <c r="B74" s="42">
        <v>68</v>
      </c>
      <c r="C74" s="55" t="s">
        <v>306</v>
      </c>
      <c r="D74" s="56">
        <v>1986</v>
      </c>
      <c r="E74" s="57" t="s">
        <v>13</v>
      </c>
      <c r="F74" s="57" t="s">
        <v>10</v>
      </c>
      <c r="G74" s="44">
        <v>2060</v>
      </c>
      <c r="H74" s="42"/>
      <c r="I74" s="42">
        <v>2060</v>
      </c>
      <c r="J74" s="42">
        <v>3</v>
      </c>
      <c r="K74" s="42">
        <v>0</v>
      </c>
    </row>
    <row r="75" spans="2:11" ht="12.75">
      <c r="B75" s="42">
        <v>69</v>
      </c>
      <c r="C75" s="55" t="s">
        <v>219</v>
      </c>
      <c r="D75" s="56">
        <v>1995</v>
      </c>
      <c r="E75" s="57" t="s">
        <v>15</v>
      </c>
      <c r="F75" s="57" t="s">
        <v>14</v>
      </c>
      <c r="G75" s="43">
        <v>1999</v>
      </c>
      <c r="H75" s="42"/>
      <c r="I75" s="42">
        <v>1999</v>
      </c>
      <c r="J75" s="42">
        <v>3</v>
      </c>
      <c r="K75" s="42">
        <v>0</v>
      </c>
    </row>
    <row r="76" spans="2:11" ht="12.75">
      <c r="B76" s="42">
        <v>70</v>
      </c>
      <c r="C76" s="55" t="s">
        <v>307</v>
      </c>
      <c r="D76" s="56">
        <v>1989</v>
      </c>
      <c r="E76" s="57" t="s">
        <v>15</v>
      </c>
      <c r="F76" s="57" t="s">
        <v>24</v>
      </c>
      <c r="G76" s="44">
        <v>1950</v>
      </c>
      <c r="H76" s="42"/>
      <c r="I76" s="42">
        <v>1950</v>
      </c>
      <c r="J76" s="42">
        <v>3</v>
      </c>
      <c r="K76" s="42">
        <v>0</v>
      </c>
    </row>
    <row r="77" spans="2:11" ht="12.75">
      <c r="B77" s="42">
        <v>71</v>
      </c>
      <c r="C77" s="55" t="s">
        <v>308</v>
      </c>
      <c r="D77" s="56">
        <v>1991</v>
      </c>
      <c r="E77" s="57" t="s">
        <v>15</v>
      </c>
      <c r="F77" s="57" t="s">
        <v>14</v>
      </c>
      <c r="G77" s="43">
        <v>1940</v>
      </c>
      <c r="H77" s="42"/>
      <c r="I77" s="42">
        <v>1940</v>
      </c>
      <c r="J77" s="42">
        <v>2</v>
      </c>
      <c r="K77" s="42">
        <v>0</v>
      </c>
    </row>
    <row r="78" spans="2:11" ht="12.75">
      <c r="B78" s="42">
        <v>72</v>
      </c>
      <c r="C78" s="55" t="s">
        <v>225</v>
      </c>
      <c r="D78" s="56">
        <v>1995</v>
      </c>
      <c r="E78" s="57" t="s">
        <v>15</v>
      </c>
      <c r="F78" s="57" t="s">
        <v>14</v>
      </c>
      <c r="G78" s="43">
        <v>1914</v>
      </c>
      <c r="H78" s="42"/>
      <c r="I78" s="42">
        <v>1914</v>
      </c>
      <c r="J78" s="42">
        <v>4</v>
      </c>
      <c r="K78" s="42">
        <v>0</v>
      </c>
    </row>
    <row r="79" spans="2:11" ht="12.75">
      <c r="B79" s="42">
        <v>73</v>
      </c>
      <c r="C79" s="55" t="s">
        <v>309</v>
      </c>
      <c r="D79" s="56">
        <v>1990</v>
      </c>
      <c r="E79" s="57" t="s">
        <v>15</v>
      </c>
      <c r="F79" s="57" t="s">
        <v>14</v>
      </c>
      <c r="G79" s="43">
        <v>1885</v>
      </c>
      <c r="H79" s="42"/>
      <c r="I79" s="42">
        <v>1885</v>
      </c>
      <c r="J79" s="42">
        <v>3</v>
      </c>
      <c r="K79" s="42">
        <v>0</v>
      </c>
    </row>
    <row r="80" spans="2:11" ht="12.75">
      <c r="B80" s="42">
        <v>74</v>
      </c>
      <c r="C80" s="55" t="s">
        <v>310</v>
      </c>
      <c r="D80" s="56">
        <v>1995</v>
      </c>
      <c r="E80" s="57">
        <v>1</v>
      </c>
      <c r="F80" s="57" t="s">
        <v>14</v>
      </c>
      <c r="G80" s="43">
        <v>1833</v>
      </c>
      <c r="H80" s="42"/>
      <c r="I80" s="42">
        <v>1833</v>
      </c>
      <c r="J80" s="42">
        <v>3</v>
      </c>
      <c r="K80" s="42">
        <v>0</v>
      </c>
    </row>
    <row r="81" spans="2:11" ht="12.75">
      <c r="B81" s="42">
        <v>75</v>
      </c>
      <c r="C81" s="55" t="s">
        <v>311</v>
      </c>
      <c r="D81" s="61">
        <v>1986</v>
      </c>
      <c r="E81" s="60" t="s">
        <v>15</v>
      </c>
      <c r="F81" s="60" t="s">
        <v>17</v>
      </c>
      <c r="G81" s="47">
        <v>1792</v>
      </c>
      <c r="H81" s="42"/>
      <c r="I81" s="42">
        <v>1792</v>
      </c>
      <c r="J81" s="42">
        <v>7</v>
      </c>
      <c r="K81" s="42">
        <v>0</v>
      </c>
    </row>
    <row r="82" spans="2:11" ht="12.75">
      <c r="B82" s="42">
        <v>76</v>
      </c>
      <c r="C82" s="55" t="s">
        <v>312</v>
      </c>
      <c r="D82" s="56">
        <v>1989</v>
      </c>
      <c r="E82" s="57" t="s">
        <v>15</v>
      </c>
      <c r="F82" s="57" t="s">
        <v>16</v>
      </c>
      <c r="G82" s="44">
        <v>1767</v>
      </c>
      <c r="H82" s="42"/>
      <c r="I82" s="42">
        <v>1767</v>
      </c>
      <c r="J82" s="42">
        <v>4</v>
      </c>
      <c r="K82" s="42">
        <v>2</v>
      </c>
    </row>
    <row r="83" spans="2:11" ht="12.75">
      <c r="B83" s="42">
        <v>77</v>
      </c>
      <c r="C83" s="55" t="s">
        <v>305</v>
      </c>
      <c r="D83" s="56">
        <v>1990</v>
      </c>
      <c r="E83" s="57" t="s">
        <v>15</v>
      </c>
      <c r="F83" s="57" t="s">
        <v>10</v>
      </c>
      <c r="G83" s="43">
        <v>1703</v>
      </c>
      <c r="H83" s="42"/>
      <c r="I83" s="42">
        <v>1703</v>
      </c>
      <c r="J83" s="42">
        <v>3</v>
      </c>
      <c r="K83" s="42">
        <v>0</v>
      </c>
    </row>
    <row r="84" spans="2:11" ht="12.75">
      <c r="B84" s="42">
        <v>78</v>
      </c>
      <c r="C84" s="55" t="s">
        <v>212</v>
      </c>
      <c r="D84" s="56">
        <v>1996</v>
      </c>
      <c r="E84" s="57">
        <v>1</v>
      </c>
      <c r="F84" s="57" t="s">
        <v>20</v>
      </c>
      <c r="G84" s="46">
        <v>1651</v>
      </c>
      <c r="H84" s="42"/>
      <c r="I84" s="42">
        <v>1651</v>
      </c>
      <c r="J84" s="42">
        <v>4</v>
      </c>
      <c r="K84" s="42">
        <v>1</v>
      </c>
    </row>
    <row r="85" spans="2:11" ht="12.75">
      <c r="B85" s="42">
        <v>79</v>
      </c>
      <c r="C85" s="55" t="s">
        <v>313</v>
      </c>
      <c r="D85" s="56">
        <v>1991</v>
      </c>
      <c r="E85" s="57" t="s">
        <v>15</v>
      </c>
      <c r="F85" s="57" t="s">
        <v>27</v>
      </c>
      <c r="G85" s="46">
        <v>1611</v>
      </c>
      <c r="H85" s="42"/>
      <c r="I85" s="42">
        <v>1611</v>
      </c>
      <c r="J85" s="42">
        <v>8</v>
      </c>
      <c r="K85" s="42">
        <v>1</v>
      </c>
    </row>
    <row r="86" spans="2:11" ht="12.75">
      <c r="B86" s="42">
        <v>80</v>
      </c>
      <c r="C86" s="55" t="s">
        <v>205</v>
      </c>
      <c r="D86" s="56">
        <v>1995</v>
      </c>
      <c r="E86" s="57" t="s">
        <v>15</v>
      </c>
      <c r="F86" s="57" t="s">
        <v>10</v>
      </c>
      <c r="G86" s="43">
        <v>1603</v>
      </c>
      <c r="H86" s="42"/>
      <c r="I86" s="42">
        <v>1603</v>
      </c>
      <c r="J86" s="42">
        <v>3</v>
      </c>
      <c r="K86" s="42">
        <v>0</v>
      </c>
    </row>
    <row r="87" spans="2:11" ht="12.75">
      <c r="B87" s="42">
        <v>81</v>
      </c>
      <c r="C87" s="55" t="s">
        <v>314</v>
      </c>
      <c r="D87" s="56">
        <v>1993</v>
      </c>
      <c r="E87" s="57" t="s">
        <v>15</v>
      </c>
      <c r="F87" s="57" t="s">
        <v>106</v>
      </c>
      <c r="G87" s="46">
        <v>1585</v>
      </c>
      <c r="H87" s="42"/>
      <c r="I87" s="42">
        <v>1585</v>
      </c>
      <c r="J87" s="42">
        <v>3</v>
      </c>
      <c r="K87" s="42">
        <v>3</v>
      </c>
    </row>
    <row r="88" spans="2:11" ht="12.75">
      <c r="B88" s="42">
        <v>82</v>
      </c>
      <c r="C88" s="55" t="s">
        <v>222</v>
      </c>
      <c r="D88" s="56">
        <v>1993</v>
      </c>
      <c r="E88" s="57">
        <v>1</v>
      </c>
      <c r="F88" s="57" t="s">
        <v>10</v>
      </c>
      <c r="G88" s="43">
        <v>1570</v>
      </c>
      <c r="H88" s="42"/>
      <c r="I88" s="42">
        <v>1570</v>
      </c>
      <c r="J88" s="42">
        <v>2</v>
      </c>
      <c r="K88" s="42">
        <v>0</v>
      </c>
    </row>
    <row r="89" spans="2:11" ht="12.75">
      <c r="B89" s="42">
        <v>83</v>
      </c>
      <c r="C89" s="55" t="s">
        <v>315</v>
      </c>
      <c r="D89" s="56">
        <v>1987</v>
      </c>
      <c r="E89" s="57" t="s">
        <v>15</v>
      </c>
      <c r="F89" s="57" t="s">
        <v>17</v>
      </c>
      <c r="G89" s="43">
        <v>1434</v>
      </c>
      <c r="H89" s="42"/>
      <c r="I89" s="42">
        <v>1434</v>
      </c>
      <c r="J89" s="42">
        <v>2</v>
      </c>
      <c r="K89" s="42">
        <v>2</v>
      </c>
    </row>
    <row r="90" spans="2:11" ht="12.75">
      <c r="B90" s="42">
        <v>84</v>
      </c>
      <c r="C90" s="55" t="s">
        <v>316</v>
      </c>
      <c r="D90" s="58">
        <v>1979</v>
      </c>
      <c r="E90" s="59" t="s">
        <v>15</v>
      </c>
      <c r="F90" s="59" t="s">
        <v>10</v>
      </c>
      <c r="G90" s="45">
        <v>1433</v>
      </c>
      <c r="H90" s="42"/>
      <c r="I90" s="42">
        <v>1433</v>
      </c>
      <c r="J90" s="42">
        <v>3</v>
      </c>
      <c r="K90" s="42">
        <v>0</v>
      </c>
    </row>
    <row r="91" spans="2:11" ht="12.75">
      <c r="B91" s="42">
        <v>85</v>
      </c>
      <c r="C91" s="55" t="s">
        <v>317</v>
      </c>
      <c r="D91" s="56">
        <v>1991</v>
      </c>
      <c r="E91" s="57" t="s">
        <v>15</v>
      </c>
      <c r="F91" s="57" t="s">
        <v>11</v>
      </c>
      <c r="G91" s="43">
        <v>1415</v>
      </c>
      <c r="H91" s="42"/>
      <c r="I91" s="42">
        <v>1415</v>
      </c>
      <c r="J91" s="42">
        <v>4</v>
      </c>
      <c r="K91" s="42">
        <v>0</v>
      </c>
    </row>
    <row r="92" spans="2:11" ht="12.75">
      <c r="B92" s="42">
        <v>86</v>
      </c>
      <c r="C92" s="55" t="s">
        <v>318</v>
      </c>
      <c r="D92" s="56">
        <v>1989</v>
      </c>
      <c r="E92" s="57" t="s">
        <v>15</v>
      </c>
      <c r="F92" s="57" t="s">
        <v>25</v>
      </c>
      <c r="G92" s="43">
        <v>1415</v>
      </c>
      <c r="H92" s="42"/>
      <c r="I92" s="42">
        <v>1415</v>
      </c>
      <c r="J92" s="42">
        <v>2</v>
      </c>
      <c r="K92" s="42">
        <v>0</v>
      </c>
    </row>
    <row r="93" spans="2:11" ht="12.75">
      <c r="B93" s="42">
        <v>87</v>
      </c>
      <c r="C93" s="55" t="s">
        <v>319</v>
      </c>
      <c r="D93" s="48">
        <v>1975</v>
      </c>
      <c r="E93" s="49">
        <v>1</v>
      </c>
      <c r="F93" s="60" t="s">
        <v>31</v>
      </c>
      <c r="G93" s="45">
        <v>1410</v>
      </c>
      <c r="H93" s="42"/>
      <c r="I93" s="42">
        <v>1410</v>
      </c>
      <c r="J93" s="42">
        <v>2</v>
      </c>
      <c r="K93" s="42">
        <v>0</v>
      </c>
    </row>
    <row r="94" spans="2:11" ht="12.75">
      <c r="B94" s="42">
        <v>88</v>
      </c>
      <c r="C94" s="55" t="s">
        <v>320</v>
      </c>
      <c r="D94" s="56">
        <v>1966</v>
      </c>
      <c r="E94" s="57" t="s">
        <v>13</v>
      </c>
      <c r="F94" s="57" t="s">
        <v>106</v>
      </c>
      <c r="G94" s="43">
        <v>1388</v>
      </c>
      <c r="H94" s="42"/>
      <c r="I94" s="42">
        <v>1388</v>
      </c>
      <c r="J94" s="42">
        <v>5</v>
      </c>
      <c r="K94" s="42">
        <v>0</v>
      </c>
    </row>
    <row r="95" spans="2:11" ht="12.75">
      <c r="B95" s="42">
        <v>89</v>
      </c>
      <c r="C95" s="55" t="s">
        <v>239</v>
      </c>
      <c r="D95" s="48">
        <v>1996</v>
      </c>
      <c r="E95" s="49">
        <v>1</v>
      </c>
      <c r="F95" s="60" t="s">
        <v>31</v>
      </c>
      <c r="G95" s="47">
        <v>1381</v>
      </c>
      <c r="H95" s="42"/>
      <c r="I95" s="42">
        <v>1381</v>
      </c>
      <c r="J95" s="42">
        <v>3</v>
      </c>
      <c r="K95" s="42">
        <v>0</v>
      </c>
    </row>
    <row r="96" spans="2:11" ht="12.75">
      <c r="B96" s="42">
        <v>90</v>
      </c>
      <c r="C96" s="55" t="s">
        <v>321</v>
      </c>
      <c r="D96" s="56">
        <v>1984</v>
      </c>
      <c r="E96" s="57" t="s">
        <v>15</v>
      </c>
      <c r="F96" s="57" t="s">
        <v>16</v>
      </c>
      <c r="G96" s="44">
        <v>1378</v>
      </c>
      <c r="H96" s="42"/>
      <c r="I96" s="42">
        <v>1378</v>
      </c>
      <c r="J96" s="42">
        <v>6</v>
      </c>
      <c r="K96" s="42">
        <v>0</v>
      </c>
    </row>
    <row r="97" spans="2:11" ht="12.75">
      <c r="B97" s="42">
        <v>91</v>
      </c>
      <c r="C97" s="55" t="s">
        <v>322</v>
      </c>
      <c r="D97" s="56">
        <v>1980</v>
      </c>
      <c r="E97" s="57" t="s">
        <v>8</v>
      </c>
      <c r="F97" s="57" t="s">
        <v>22</v>
      </c>
      <c r="G97" s="43">
        <v>1339</v>
      </c>
      <c r="H97" s="42"/>
      <c r="I97" s="42">
        <v>1339</v>
      </c>
      <c r="J97" s="42">
        <v>1</v>
      </c>
      <c r="K97" s="42">
        <v>1</v>
      </c>
    </row>
    <row r="98" spans="2:11" ht="12.75">
      <c r="B98" s="42">
        <v>92</v>
      </c>
      <c r="C98" s="55" t="s">
        <v>323</v>
      </c>
      <c r="D98" s="56">
        <v>1990</v>
      </c>
      <c r="E98" s="57" t="s">
        <v>15</v>
      </c>
      <c r="F98" s="57" t="s">
        <v>26</v>
      </c>
      <c r="G98" s="43">
        <v>1303</v>
      </c>
      <c r="H98" s="42"/>
      <c r="I98" s="42">
        <v>1303</v>
      </c>
      <c r="J98" s="42">
        <v>2</v>
      </c>
      <c r="K98" s="42">
        <v>0</v>
      </c>
    </row>
    <row r="99" spans="2:11" ht="12.75">
      <c r="B99" s="42">
        <v>93</v>
      </c>
      <c r="C99" s="55" t="s">
        <v>226</v>
      </c>
      <c r="D99" s="56">
        <v>1994</v>
      </c>
      <c r="E99" s="57">
        <v>1</v>
      </c>
      <c r="F99" s="57" t="s">
        <v>12</v>
      </c>
      <c r="G99" s="43">
        <v>1282</v>
      </c>
      <c r="H99" s="42"/>
      <c r="I99" s="42">
        <v>1282</v>
      </c>
      <c r="J99" s="42">
        <v>2</v>
      </c>
      <c r="K99" s="42">
        <v>3</v>
      </c>
    </row>
    <row r="100" spans="2:11" ht="12.75">
      <c r="B100" s="42">
        <v>94</v>
      </c>
      <c r="C100" s="55" t="s">
        <v>238</v>
      </c>
      <c r="D100" s="56">
        <v>1996</v>
      </c>
      <c r="E100" s="57" t="s">
        <v>15</v>
      </c>
      <c r="F100" s="57" t="s">
        <v>14</v>
      </c>
      <c r="G100" s="43">
        <v>1262</v>
      </c>
      <c r="H100" s="42"/>
      <c r="I100" s="42">
        <v>1262</v>
      </c>
      <c r="J100" s="42">
        <v>2</v>
      </c>
      <c r="K100" s="42">
        <v>2</v>
      </c>
    </row>
    <row r="101" spans="2:11" ht="12.75">
      <c r="B101" s="42">
        <v>95</v>
      </c>
      <c r="C101" s="55" t="s">
        <v>324</v>
      </c>
      <c r="D101" s="56">
        <v>1987</v>
      </c>
      <c r="E101" s="57" t="s">
        <v>15</v>
      </c>
      <c r="F101" s="57" t="s">
        <v>16</v>
      </c>
      <c r="G101" s="44">
        <v>1250</v>
      </c>
      <c r="H101" s="42"/>
      <c r="I101" s="42">
        <v>1250</v>
      </c>
      <c r="J101" s="42">
        <v>5</v>
      </c>
      <c r="K101" s="42">
        <v>0</v>
      </c>
    </row>
    <row r="102" spans="2:11" ht="12.75">
      <c r="B102" s="42">
        <v>96</v>
      </c>
      <c r="C102" s="55" t="s">
        <v>325</v>
      </c>
      <c r="D102" s="56">
        <v>1972</v>
      </c>
      <c r="E102" s="57" t="s">
        <v>13</v>
      </c>
      <c r="F102" s="57" t="s">
        <v>10</v>
      </c>
      <c r="G102" s="46">
        <v>618</v>
      </c>
      <c r="H102" s="42">
        <v>580</v>
      </c>
      <c r="I102" s="42">
        <v>1198</v>
      </c>
      <c r="J102" s="42">
        <v>2</v>
      </c>
      <c r="K102" s="42">
        <v>3</v>
      </c>
    </row>
    <row r="103" spans="2:11" ht="12.75">
      <c r="B103" s="42">
        <v>97</v>
      </c>
      <c r="C103" s="55" t="s">
        <v>223</v>
      </c>
      <c r="D103" s="56">
        <v>1995</v>
      </c>
      <c r="E103" s="57">
        <v>1</v>
      </c>
      <c r="F103" s="57" t="s">
        <v>17</v>
      </c>
      <c r="G103" s="46">
        <v>1179</v>
      </c>
      <c r="H103" s="42"/>
      <c r="I103" s="42">
        <v>1179</v>
      </c>
      <c r="J103" s="42">
        <v>2</v>
      </c>
      <c r="K103" s="42">
        <v>3</v>
      </c>
    </row>
    <row r="104" spans="2:11" ht="12.75">
      <c r="B104" s="42">
        <v>98</v>
      </c>
      <c r="C104" s="55" t="s">
        <v>326</v>
      </c>
      <c r="D104" s="56">
        <v>1991</v>
      </c>
      <c r="E104" s="57" t="s">
        <v>15</v>
      </c>
      <c r="F104" s="57" t="s">
        <v>10</v>
      </c>
      <c r="G104" s="43">
        <v>1149</v>
      </c>
      <c r="H104" s="42"/>
      <c r="I104" s="42">
        <v>1149</v>
      </c>
      <c r="J104" s="42">
        <v>3</v>
      </c>
      <c r="K104" s="42">
        <v>0</v>
      </c>
    </row>
    <row r="105" spans="2:11" ht="12.75">
      <c r="B105" s="42">
        <v>99</v>
      </c>
      <c r="C105" s="55" t="s">
        <v>207</v>
      </c>
      <c r="D105" s="56">
        <v>1993</v>
      </c>
      <c r="E105" s="57" t="s">
        <v>15</v>
      </c>
      <c r="F105" s="57" t="s">
        <v>17</v>
      </c>
      <c r="G105" s="43">
        <v>1125</v>
      </c>
      <c r="H105" s="42"/>
      <c r="I105" s="42">
        <v>1125</v>
      </c>
      <c r="J105" s="42">
        <v>1</v>
      </c>
      <c r="K105" s="42">
        <v>3</v>
      </c>
    </row>
    <row r="106" spans="2:11" ht="12.75">
      <c r="B106" s="42">
        <v>100</v>
      </c>
      <c r="C106" s="55" t="s">
        <v>327</v>
      </c>
      <c r="D106" s="56">
        <v>1990</v>
      </c>
      <c r="E106" s="57" t="s">
        <v>15</v>
      </c>
      <c r="F106" s="57" t="s">
        <v>25</v>
      </c>
      <c r="G106" s="43">
        <v>1070</v>
      </c>
      <c r="H106" s="42"/>
      <c r="I106" s="42">
        <v>1070</v>
      </c>
      <c r="J106" s="42">
        <v>4</v>
      </c>
      <c r="K106" s="42">
        <v>0</v>
      </c>
    </row>
    <row r="107" spans="2:11" ht="12.75">
      <c r="B107" s="42">
        <v>101</v>
      </c>
      <c r="C107" s="55" t="s">
        <v>232</v>
      </c>
      <c r="D107" s="56">
        <v>1995</v>
      </c>
      <c r="E107" s="57" t="s">
        <v>15</v>
      </c>
      <c r="F107" s="57" t="s">
        <v>25</v>
      </c>
      <c r="G107" s="43">
        <v>1032</v>
      </c>
      <c r="H107" s="42"/>
      <c r="I107" s="42">
        <v>1032</v>
      </c>
      <c r="J107" s="42">
        <v>3</v>
      </c>
      <c r="K107" s="42">
        <v>0</v>
      </c>
    </row>
    <row r="108" spans="2:11" ht="12.75">
      <c r="B108" s="42">
        <v>102</v>
      </c>
      <c r="C108" s="55" t="s">
        <v>328</v>
      </c>
      <c r="D108" s="56">
        <v>1969</v>
      </c>
      <c r="E108" s="57" t="s">
        <v>15</v>
      </c>
      <c r="F108" s="57" t="s">
        <v>10</v>
      </c>
      <c r="G108" s="47">
        <v>1011</v>
      </c>
      <c r="H108" s="42"/>
      <c r="I108" s="42">
        <v>1011</v>
      </c>
      <c r="J108" s="42">
        <v>2</v>
      </c>
      <c r="K108" s="42">
        <v>0</v>
      </c>
    </row>
    <row r="109" spans="2:11" ht="12.75">
      <c r="B109" s="42">
        <v>103</v>
      </c>
      <c r="C109" s="55" t="s">
        <v>329</v>
      </c>
      <c r="D109" s="56">
        <v>1981</v>
      </c>
      <c r="E109" s="57" t="s">
        <v>15</v>
      </c>
      <c r="F109" s="57" t="s">
        <v>31</v>
      </c>
      <c r="G109" s="43">
        <v>1010</v>
      </c>
      <c r="H109" s="42"/>
      <c r="I109" s="42">
        <v>1010</v>
      </c>
      <c r="J109" s="42">
        <v>2</v>
      </c>
      <c r="K109" s="42">
        <v>0</v>
      </c>
    </row>
    <row r="110" spans="2:11" ht="12.75">
      <c r="B110" s="42">
        <v>104</v>
      </c>
      <c r="C110" s="55" t="s">
        <v>330</v>
      </c>
      <c r="D110" s="56">
        <v>1977</v>
      </c>
      <c r="E110" s="57" t="s">
        <v>13</v>
      </c>
      <c r="F110" s="57" t="s">
        <v>10</v>
      </c>
      <c r="G110" s="46">
        <v>950</v>
      </c>
      <c r="H110" s="42"/>
      <c r="I110" s="42">
        <v>950</v>
      </c>
      <c r="J110" s="42">
        <v>2</v>
      </c>
      <c r="K110" s="42">
        <v>0</v>
      </c>
    </row>
    <row r="111" spans="2:11" ht="12.75">
      <c r="B111" s="42">
        <v>105</v>
      </c>
      <c r="C111" s="55" t="s">
        <v>331</v>
      </c>
      <c r="D111" s="56">
        <v>1992</v>
      </c>
      <c r="E111" s="57" t="s">
        <v>15</v>
      </c>
      <c r="F111" s="57" t="s">
        <v>22</v>
      </c>
      <c r="G111" s="46">
        <v>909</v>
      </c>
      <c r="H111" s="42"/>
      <c r="I111" s="42">
        <v>909</v>
      </c>
      <c r="J111" s="42">
        <v>4</v>
      </c>
      <c r="K111" s="42">
        <v>0</v>
      </c>
    </row>
    <row r="112" spans="2:11" ht="12.75">
      <c r="B112" s="42">
        <v>106</v>
      </c>
      <c r="C112" s="55" t="s">
        <v>332</v>
      </c>
      <c r="D112" s="58">
        <v>1990</v>
      </c>
      <c r="E112" s="59">
        <v>1</v>
      </c>
      <c r="F112" s="59" t="s">
        <v>31</v>
      </c>
      <c r="G112" s="45">
        <v>900</v>
      </c>
      <c r="H112" s="42"/>
      <c r="I112" s="42">
        <v>900</v>
      </c>
      <c r="J112" s="42">
        <v>2</v>
      </c>
      <c r="K112" s="42">
        <v>0</v>
      </c>
    </row>
    <row r="113" spans="2:11" ht="12.75">
      <c r="B113" s="42">
        <v>107</v>
      </c>
      <c r="C113" s="55" t="s">
        <v>333</v>
      </c>
      <c r="D113" s="48">
        <v>1987</v>
      </c>
      <c r="E113" s="49">
        <v>1</v>
      </c>
      <c r="F113" s="61" t="s">
        <v>31</v>
      </c>
      <c r="G113" s="45">
        <v>900</v>
      </c>
      <c r="H113" s="42"/>
      <c r="I113" s="42">
        <v>900</v>
      </c>
      <c r="J113" s="42">
        <v>2</v>
      </c>
      <c r="K113" s="42">
        <v>0</v>
      </c>
    </row>
    <row r="114" spans="2:11" ht="12.75">
      <c r="B114" s="42">
        <v>108</v>
      </c>
      <c r="C114" s="55" t="s">
        <v>334</v>
      </c>
      <c r="D114" s="56">
        <v>1986</v>
      </c>
      <c r="E114" s="57" t="s">
        <v>335</v>
      </c>
      <c r="F114" s="57" t="s">
        <v>16</v>
      </c>
      <c r="G114" s="46">
        <v>880</v>
      </c>
      <c r="H114" s="42"/>
      <c r="I114" s="42">
        <v>880</v>
      </c>
      <c r="J114" s="42">
        <v>4</v>
      </c>
      <c r="K114" s="42">
        <v>0</v>
      </c>
    </row>
    <row r="115" spans="2:11" ht="12.75">
      <c r="B115" s="42">
        <v>109</v>
      </c>
      <c r="C115" s="55" t="s">
        <v>224</v>
      </c>
      <c r="D115" s="56">
        <v>1994</v>
      </c>
      <c r="E115" s="57" t="s">
        <v>335</v>
      </c>
      <c r="F115" s="57" t="s">
        <v>14</v>
      </c>
      <c r="G115" s="43">
        <v>875</v>
      </c>
      <c r="H115" s="42"/>
      <c r="I115" s="42">
        <v>875</v>
      </c>
      <c r="J115" s="42">
        <v>2</v>
      </c>
      <c r="K115" s="42">
        <v>2</v>
      </c>
    </row>
    <row r="116" spans="2:11" ht="12.75">
      <c r="B116" s="42">
        <v>110</v>
      </c>
      <c r="C116" s="55" t="s">
        <v>336</v>
      </c>
      <c r="D116" s="56">
        <v>1994</v>
      </c>
      <c r="E116" s="57">
        <v>1</v>
      </c>
      <c r="F116" s="57" t="s">
        <v>25</v>
      </c>
      <c r="G116" s="43">
        <v>862</v>
      </c>
      <c r="H116" s="42"/>
      <c r="I116" s="42">
        <v>862</v>
      </c>
      <c r="J116" s="42">
        <v>3</v>
      </c>
      <c r="K116" s="42">
        <v>2</v>
      </c>
    </row>
    <row r="117" spans="2:11" ht="12.75">
      <c r="B117" s="42">
        <v>111</v>
      </c>
      <c r="C117" s="55" t="s">
        <v>208</v>
      </c>
      <c r="D117" s="56">
        <v>1994</v>
      </c>
      <c r="E117" s="57">
        <v>1</v>
      </c>
      <c r="F117" s="57" t="s">
        <v>9</v>
      </c>
      <c r="G117" s="43">
        <v>832</v>
      </c>
      <c r="H117" s="42"/>
      <c r="I117" s="42">
        <v>832</v>
      </c>
      <c r="J117" s="42">
        <v>2</v>
      </c>
      <c r="K117" s="42">
        <v>3</v>
      </c>
    </row>
    <row r="118" spans="2:11" ht="12.75">
      <c r="B118" s="42">
        <v>112</v>
      </c>
      <c r="C118" s="55" t="s">
        <v>337</v>
      </c>
      <c r="D118" s="56">
        <v>1995</v>
      </c>
      <c r="E118" s="57" t="s">
        <v>15</v>
      </c>
      <c r="F118" s="57" t="s">
        <v>25</v>
      </c>
      <c r="G118" s="43">
        <v>824</v>
      </c>
      <c r="H118" s="42"/>
      <c r="I118" s="42">
        <v>824</v>
      </c>
      <c r="J118" s="42">
        <v>3</v>
      </c>
      <c r="K118" s="42">
        <v>0</v>
      </c>
    </row>
    <row r="119" spans="2:11" ht="12.75">
      <c r="B119" s="42">
        <v>113</v>
      </c>
      <c r="C119" s="55" t="s">
        <v>338</v>
      </c>
      <c r="D119" s="61">
        <v>1997</v>
      </c>
      <c r="E119" s="60">
        <v>1</v>
      </c>
      <c r="F119" s="60" t="s">
        <v>27</v>
      </c>
      <c r="G119" s="47">
        <v>810</v>
      </c>
      <c r="H119" s="42"/>
      <c r="I119" s="42">
        <v>810</v>
      </c>
      <c r="J119" s="42">
        <v>5</v>
      </c>
      <c r="K119" s="42">
        <v>0</v>
      </c>
    </row>
    <row r="120" spans="2:11" ht="12.75">
      <c r="B120" s="42">
        <v>114</v>
      </c>
      <c r="C120" s="55" t="s">
        <v>339</v>
      </c>
      <c r="D120" s="56">
        <v>1978</v>
      </c>
      <c r="E120" s="57" t="s">
        <v>13</v>
      </c>
      <c r="F120" s="57" t="s">
        <v>25</v>
      </c>
      <c r="G120" s="43">
        <v>802</v>
      </c>
      <c r="H120" s="42"/>
      <c r="I120" s="42">
        <v>802</v>
      </c>
      <c r="J120" s="42">
        <v>1</v>
      </c>
      <c r="K120" s="42">
        <v>1</v>
      </c>
    </row>
    <row r="121" spans="2:11" ht="12.75">
      <c r="B121" s="42">
        <v>115</v>
      </c>
      <c r="C121" s="55" t="s">
        <v>340</v>
      </c>
      <c r="D121" s="56">
        <v>1979</v>
      </c>
      <c r="E121" s="57" t="s">
        <v>13</v>
      </c>
      <c r="F121" s="57" t="s">
        <v>10</v>
      </c>
      <c r="G121" s="46">
        <v>789</v>
      </c>
      <c r="H121" s="42"/>
      <c r="I121" s="42">
        <v>789</v>
      </c>
      <c r="J121" s="42">
        <v>2</v>
      </c>
      <c r="K121" s="42">
        <v>0</v>
      </c>
    </row>
    <row r="122" spans="2:11" ht="12.75">
      <c r="B122" s="42">
        <v>116</v>
      </c>
      <c r="C122" s="55" t="s">
        <v>341</v>
      </c>
      <c r="D122" s="56">
        <v>1996</v>
      </c>
      <c r="E122" s="57">
        <v>1</v>
      </c>
      <c r="F122" s="57" t="s">
        <v>106</v>
      </c>
      <c r="G122" s="46">
        <v>752</v>
      </c>
      <c r="H122" s="42"/>
      <c r="I122" s="42">
        <v>752</v>
      </c>
      <c r="J122" s="42">
        <v>2</v>
      </c>
      <c r="K122" s="42">
        <v>1</v>
      </c>
    </row>
    <row r="123" spans="2:11" ht="12.75">
      <c r="B123" s="42">
        <v>117</v>
      </c>
      <c r="C123" s="55" t="s">
        <v>342</v>
      </c>
      <c r="D123" s="56">
        <v>1991</v>
      </c>
      <c r="E123" s="57">
        <v>1</v>
      </c>
      <c r="F123" s="57" t="s">
        <v>16</v>
      </c>
      <c r="G123" s="46">
        <v>752</v>
      </c>
      <c r="H123" s="42"/>
      <c r="I123" s="42">
        <v>752</v>
      </c>
      <c r="J123" s="42">
        <v>5</v>
      </c>
      <c r="K123" s="42">
        <v>0</v>
      </c>
    </row>
    <row r="124" spans="2:11" ht="12.75">
      <c r="B124" s="42">
        <v>118</v>
      </c>
      <c r="C124" s="55" t="s">
        <v>343</v>
      </c>
      <c r="D124" s="58">
        <v>1998</v>
      </c>
      <c r="E124" s="59">
        <v>1</v>
      </c>
      <c r="F124" s="59" t="s">
        <v>20</v>
      </c>
      <c r="G124" s="47">
        <v>746</v>
      </c>
      <c r="H124" s="42"/>
      <c r="I124" s="42">
        <v>746</v>
      </c>
      <c r="J124" s="42">
        <v>2</v>
      </c>
      <c r="K124" s="42">
        <v>0</v>
      </c>
    </row>
    <row r="125" spans="2:11" ht="12.75">
      <c r="B125" s="42">
        <v>119</v>
      </c>
      <c r="C125" s="55" t="s">
        <v>344</v>
      </c>
      <c r="D125" s="61">
        <v>1992</v>
      </c>
      <c r="E125" s="60" t="s">
        <v>15</v>
      </c>
      <c r="F125" s="60" t="s">
        <v>345</v>
      </c>
      <c r="G125" s="47">
        <v>746</v>
      </c>
      <c r="H125" s="42"/>
      <c r="I125" s="42">
        <v>746</v>
      </c>
      <c r="J125" s="42">
        <v>2</v>
      </c>
      <c r="K125" s="42">
        <v>0</v>
      </c>
    </row>
    <row r="126" spans="2:11" ht="12.75">
      <c r="B126" s="42">
        <v>120</v>
      </c>
      <c r="C126" s="55" t="s">
        <v>346</v>
      </c>
      <c r="D126" s="56">
        <v>1995</v>
      </c>
      <c r="E126" s="57">
        <v>1</v>
      </c>
      <c r="F126" s="57" t="s">
        <v>24</v>
      </c>
      <c r="G126" s="43">
        <v>746</v>
      </c>
      <c r="H126" s="42"/>
      <c r="I126" s="42">
        <v>746</v>
      </c>
      <c r="J126" s="42">
        <v>2</v>
      </c>
      <c r="K126" s="42">
        <v>0</v>
      </c>
    </row>
    <row r="127" spans="2:11" ht="12.75">
      <c r="B127" s="42">
        <v>121</v>
      </c>
      <c r="C127" s="55" t="s">
        <v>347</v>
      </c>
      <c r="D127" s="61">
        <v>1999</v>
      </c>
      <c r="E127" s="60">
        <v>2</v>
      </c>
      <c r="F127" s="60" t="s">
        <v>20</v>
      </c>
      <c r="G127" s="47">
        <v>746</v>
      </c>
      <c r="H127" s="42"/>
      <c r="I127" s="42">
        <v>746</v>
      </c>
      <c r="J127" s="42">
        <v>2</v>
      </c>
      <c r="K127" s="42">
        <v>0</v>
      </c>
    </row>
    <row r="128" spans="2:11" ht="12.75">
      <c r="B128" s="42">
        <v>122</v>
      </c>
      <c r="C128" s="55" t="s">
        <v>348</v>
      </c>
      <c r="D128" s="56">
        <v>1992</v>
      </c>
      <c r="E128" s="57" t="s">
        <v>15</v>
      </c>
      <c r="F128" s="57" t="s">
        <v>24</v>
      </c>
      <c r="G128" s="43">
        <v>746</v>
      </c>
      <c r="H128" s="42"/>
      <c r="I128" s="42">
        <v>746</v>
      </c>
      <c r="J128" s="42">
        <v>2</v>
      </c>
      <c r="K128" s="42">
        <v>0</v>
      </c>
    </row>
    <row r="129" spans="2:11" ht="12.75">
      <c r="B129" s="42">
        <v>123</v>
      </c>
      <c r="C129" s="55" t="s">
        <v>349</v>
      </c>
      <c r="D129" s="61">
        <v>1996</v>
      </c>
      <c r="E129" s="60">
        <v>1</v>
      </c>
      <c r="F129" s="60" t="s">
        <v>20</v>
      </c>
      <c r="G129" s="47">
        <v>746</v>
      </c>
      <c r="H129" s="42"/>
      <c r="I129" s="42">
        <v>746</v>
      </c>
      <c r="J129" s="42">
        <v>2</v>
      </c>
      <c r="K129" s="42">
        <v>0</v>
      </c>
    </row>
    <row r="130" spans="2:11" ht="12.75">
      <c r="B130" s="42">
        <v>124</v>
      </c>
      <c r="C130" s="55" t="s">
        <v>350</v>
      </c>
      <c r="D130" s="61">
        <v>1986</v>
      </c>
      <c r="E130" s="60" t="s">
        <v>15</v>
      </c>
      <c r="F130" s="60" t="s">
        <v>16</v>
      </c>
      <c r="G130" s="47">
        <v>736</v>
      </c>
      <c r="H130" s="42"/>
      <c r="I130" s="42">
        <v>736</v>
      </c>
      <c r="J130" s="42">
        <v>5</v>
      </c>
      <c r="K130" s="42">
        <v>0</v>
      </c>
    </row>
    <row r="131" spans="2:11" ht="12.75">
      <c r="B131" s="42">
        <v>125</v>
      </c>
      <c r="C131" s="55" t="s">
        <v>351</v>
      </c>
      <c r="D131" s="56">
        <v>1996</v>
      </c>
      <c r="E131" s="57">
        <v>1</v>
      </c>
      <c r="F131" s="57" t="s">
        <v>22</v>
      </c>
      <c r="G131" s="46">
        <v>692</v>
      </c>
      <c r="H131" s="42"/>
      <c r="I131" s="42">
        <v>692</v>
      </c>
      <c r="J131" s="42">
        <v>3</v>
      </c>
      <c r="K131" s="42">
        <v>0</v>
      </c>
    </row>
    <row r="132" spans="2:11" ht="12.75">
      <c r="B132" s="42">
        <v>126</v>
      </c>
      <c r="C132" s="55" t="s">
        <v>352</v>
      </c>
      <c r="D132" s="56">
        <v>1989</v>
      </c>
      <c r="E132" s="57" t="s">
        <v>13</v>
      </c>
      <c r="F132" s="57" t="s">
        <v>21</v>
      </c>
      <c r="G132" s="43">
        <v>670</v>
      </c>
      <c r="H132" s="42"/>
      <c r="I132" s="42">
        <v>670</v>
      </c>
      <c r="J132" s="42">
        <v>2</v>
      </c>
      <c r="K132" s="42">
        <v>0</v>
      </c>
    </row>
    <row r="133" spans="2:11" ht="12.75">
      <c r="B133" s="42">
        <v>127</v>
      </c>
      <c r="C133" s="55" t="s">
        <v>353</v>
      </c>
      <c r="D133" s="56">
        <v>1980</v>
      </c>
      <c r="E133" s="57" t="s">
        <v>15</v>
      </c>
      <c r="F133" s="57" t="s">
        <v>16</v>
      </c>
      <c r="G133" s="43">
        <v>638</v>
      </c>
      <c r="H133" s="42"/>
      <c r="I133" s="42">
        <v>638</v>
      </c>
      <c r="J133" s="42">
        <v>4</v>
      </c>
      <c r="K133" s="42">
        <v>0</v>
      </c>
    </row>
    <row r="134" spans="2:11" ht="12.75">
      <c r="B134" s="42">
        <v>128</v>
      </c>
      <c r="C134" s="55" t="s">
        <v>354</v>
      </c>
      <c r="D134" s="50">
        <v>1982</v>
      </c>
      <c r="E134" s="62" t="s">
        <v>15</v>
      </c>
      <c r="F134" s="62" t="s">
        <v>16</v>
      </c>
      <c r="G134" s="45">
        <v>619</v>
      </c>
      <c r="H134" s="42"/>
      <c r="I134" s="42">
        <v>619</v>
      </c>
      <c r="J134" s="42">
        <v>2</v>
      </c>
      <c r="K134" s="42">
        <v>0</v>
      </c>
    </row>
    <row r="135" spans="2:11" ht="12.75">
      <c r="B135" s="42">
        <v>129</v>
      </c>
      <c r="C135" s="55" t="s">
        <v>355</v>
      </c>
      <c r="D135" s="56">
        <v>1988</v>
      </c>
      <c r="E135" s="57" t="s">
        <v>15</v>
      </c>
      <c r="F135" s="57" t="s">
        <v>106</v>
      </c>
      <c r="G135" s="43">
        <v>618</v>
      </c>
      <c r="H135" s="42"/>
      <c r="I135" s="42">
        <v>618</v>
      </c>
      <c r="J135" s="42">
        <v>2</v>
      </c>
      <c r="K135" s="42">
        <v>1</v>
      </c>
    </row>
    <row r="136" spans="2:11" ht="12.75">
      <c r="B136" s="42">
        <v>130</v>
      </c>
      <c r="C136" s="55" t="s">
        <v>356</v>
      </c>
      <c r="D136" s="56">
        <v>1996</v>
      </c>
      <c r="E136" s="57">
        <v>1</v>
      </c>
      <c r="F136" s="57" t="s">
        <v>22</v>
      </c>
      <c r="G136" s="43">
        <v>611</v>
      </c>
      <c r="H136" s="42"/>
      <c r="I136" s="42">
        <v>611</v>
      </c>
      <c r="J136" s="42">
        <v>2</v>
      </c>
      <c r="K136" s="42">
        <v>0</v>
      </c>
    </row>
    <row r="137" spans="2:11" ht="12.75">
      <c r="B137" s="42">
        <v>131</v>
      </c>
      <c r="C137" s="55" t="s">
        <v>357</v>
      </c>
      <c r="D137" s="56">
        <v>1994</v>
      </c>
      <c r="E137" s="57">
        <v>1</v>
      </c>
      <c r="F137" s="57" t="s">
        <v>14</v>
      </c>
      <c r="G137" s="43">
        <v>611</v>
      </c>
      <c r="H137" s="42"/>
      <c r="I137" s="42">
        <v>611</v>
      </c>
      <c r="J137" s="42">
        <v>2</v>
      </c>
      <c r="K137" s="42">
        <v>0</v>
      </c>
    </row>
    <row r="138" spans="2:11" ht="12.75">
      <c r="B138" s="42">
        <v>132</v>
      </c>
      <c r="C138" s="55" t="s">
        <v>240</v>
      </c>
      <c r="D138" s="56">
        <v>1994</v>
      </c>
      <c r="E138" s="57" t="s">
        <v>15</v>
      </c>
      <c r="F138" s="57" t="s">
        <v>17</v>
      </c>
      <c r="G138" s="43">
        <v>609</v>
      </c>
      <c r="H138" s="42"/>
      <c r="I138" s="42">
        <v>609</v>
      </c>
      <c r="J138" s="42">
        <v>1</v>
      </c>
      <c r="K138" s="42">
        <v>3</v>
      </c>
    </row>
    <row r="139" spans="2:11" ht="12.75">
      <c r="B139" s="42">
        <v>133</v>
      </c>
      <c r="C139" s="55" t="s">
        <v>358</v>
      </c>
      <c r="D139" s="56">
        <v>1982</v>
      </c>
      <c r="E139" s="57" t="s">
        <v>15</v>
      </c>
      <c r="F139" s="57" t="s">
        <v>27</v>
      </c>
      <c r="G139" s="44">
        <v>597</v>
      </c>
      <c r="H139" s="42"/>
      <c r="I139" s="42">
        <v>597</v>
      </c>
      <c r="J139" s="42">
        <v>4</v>
      </c>
      <c r="K139" s="42">
        <v>0</v>
      </c>
    </row>
    <row r="140" spans="2:11" ht="12.75">
      <c r="B140" s="42">
        <v>134</v>
      </c>
      <c r="C140" s="55" t="s">
        <v>359</v>
      </c>
      <c r="D140" s="61">
        <v>1997</v>
      </c>
      <c r="E140" s="60">
        <v>1</v>
      </c>
      <c r="F140" s="60" t="s">
        <v>27</v>
      </c>
      <c r="G140" s="47">
        <v>593</v>
      </c>
      <c r="H140" s="42"/>
      <c r="I140" s="42">
        <v>593</v>
      </c>
      <c r="J140" s="42">
        <v>5</v>
      </c>
      <c r="K140" s="42">
        <v>2</v>
      </c>
    </row>
    <row r="141" spans="2:11" ht="12.75">
      <c r="B141" s="42">
        <v>135</v>
      </c>
      <c r="C141" s="55" t="s">
        <v>360</v>
      </c>
      <c r="D141" s="56">
        <v>1996</v>
      </c>
      <c r="E141" s="57">
        <v>2</v>
      </c>
      <c r="F141" s="57" t="s">
        <v>27</v>
      </c>
      <c r="G141" s="43">
        <v>590</v>
      </c>
      <c r="H141" s="42"/>
      <c r="I141" s="42">
        <v>590</v>
      </c>
      <c r="J141" s="42">
        <v>3</v>
      </c>
      <c r="K141" s="42">
        <v>0</v>
      </c>
    </row>
    <row r="142" spans="2:11" ht="12.75">
      <c r="B142" s="42">
        <v>136</v>
      </c>
      <c r="C142" s="55" t="s">
        <v>198</v>
      </c>
      <c r="D142" s="56">
        <v>1994</v>
      </c>
      <c r="E142" s="57" t="s">
        <v>15</v>
      </c>
      <c r="F142" s="57" t="s">
        <v>31</v>
      </c>
      <c r="G142" s="46">
        <v>561</v>
      </c>
      <c r="H142" s="42"/>
      <c r="I142" s="42">
        <v>561</v>
      </c>
      <c r="J142" s="42">
        <v>2</v>
      </c>
      <c r="K142" s="42">
        <v>0</v>
      </c>
    </row>
    <row r="143" spans="2:11" ht="12.75">
      <c r="B143" s="42">
        <v>137</v>
      </c>
      <c r="C143" s="55" t="s">
        <v>217</v>
      </c>
      <c r="D143" s="61">
        <v>1995</v>
      </c>
      <c r="E143" s="60" t="s">
        <v>15</v>
      </c>
      <c r="F143" s="60" t="s">
        <v>25</v>
      </c>
      <c r="G143" s="45">
        <v>561</v>
      </c>
      <c r="H143" s="42"/>
      <c r="I143" s="42">
        <v>561</v>
      </c>
      <c r="J143" s="42">
        <v>2</v>
      </c>
      <c r="K143" s="42">
        <v>0</v>
      </c>
    </row>
    <row r="144" spans="2:11" ht="12.75">
      <c r="B144" s="42">
        <v>138</v>
      </c>
      <c r="C144" s="55" t="s">
        <v>361</v>
      </c>
      <c r="D144" s="61">
        <v>1994</v>
      </c>
      <c r="E144" s="60" t="s">
        <v>15</v>
      </c>
      <c r="F144" s="60" t="s">
        <v>10</v>
      </c>
      <c r="G144" s="45">
        <v>561</v>
      </c>
      <c r="H144" s="42"/>
      <c r="I144" s="42">
        <v>561</v>
      </c>
      <c r="J144" s="42">
        <v>2</v>
      </c>
      <c r="K144" s="42">
        <v>0</v>
      </c>
    </row>
    <row r="145" spans="2:11" ht="12.75">
      <c r="B145" s="42">
        <v>139</v>
      </c>
      <c r="C145" s="55" t="s">
        <v>362</v>
      </c>
      <c r="D145" s="56">
        <v>1996</v>
      </c>
      <c r="E145" s="57" t="s">
        <v>15</v>
      </c>
      <c r="F145" s="57" t="s">
        <v>25</v>
      </c>
      <c r="G145" s="43">
        <v>550</v>
      </c>
      <c r="H145" s="42"/>
      <c r="I145" s="42">
        <v>550</v>
      </c>
      <c r="J145" s="42">
        <v>2</v>
      </c>
      <c r="K145" s="42">
        <v>0</v>
      </c>
    </row>
    <row r="146" spans="2:11" ht="12.75">
      <c r="B146" s="42">
        <v>140</v>
      </c>
      <c r="C146" s="55" t="s">
        <v>363</v>
      </c>
      <c r="D146" s="56">
        <v>1990</v>
      </c>
      <c r="E146" s="57" t="s">
        <v>15</v>
      </c>
      <c r="F146" s="57" t="s">
        <v>106</v>
      </c>
      <c r="G146" s="43">
        <v>513</v>
      </c>
      <c r="H146" s="42"/>
      <c r="I146" s="42">
        <v>513</v>
      </c>
      <c r="J146" s="42">
        <v>2</v>
      </c>
      <c r="K146" s="42">
        <v>1</v>
      </c>
    </row>
    <row r="147" spans="2:11" ht="12.75">
      <c r="B147" s="42">
        <v>141</v>
      </c>
      <c r="C147" s="55" t="s">
        <v>364</v>
      </c>
      <c r="D147" s="56">
        <v>1979</v>
      </c>
      <c r="E147" s="57" t="s">
        <v>15</v>
      </c>
      <c r="F147" s="57" t="s">
        <v>10</v>
      </c>
      <c r="G147" s="44">
        <v>509</v>
      </c>
      <c r="H147" s="42"/>
      <c r="I147" s="42">
        <v>509</v>
      </c>
      <c r="J147" s="42">
        <v>2</v>
      </c>
      <c r="K147" s="42">
        <v>0</v>
      </c>
    </row>
    <row r="148" spans="2:11" ht="12.75">
      <c r="B148" s="42">
        <v>142</v>
      </c>
      <c r="C148" s="55" t="s">
        <v>365</v>
      </c>
      <c r="D148" s="56">
        <v>1987</v>
      </c>
      <c r="E148" s="57" t="s">
        <v>13</v>
      </c>
      <c r="F148" s="57" t="s">
        <v>17</v>
      </c>
      <c r="G148" s="43">
        <v>481</v>
      </c>
      <c r="H148" s="42"/>
      <c r="I148" s="42">
        <v>481</v>
      </c>
      <c r="J148" s="42">
        <v>1</v>
      </c>
      <c r="K148" s="42">
        <v>2</v>
      </c>
    </row>
    <row r="149" spans="2:11" ht="12.75">
      <c r="B149" s="42">
        <v>143</v>
      </c>
      <c r="C149" s="55" t="s">
        <v>366</v>
      </c>
      <c r="D149" s="61">
        <v>2000</v>
      </c>
      <c r="E149" s="60">
        <v>1</v>
      </c>
      <c r="F149" s="60" t="s">
        <v>27</v>
      </c>
      <c r="G149" s="47">
        <v>456</v>
      </c>
      <c r="H149" s="42"/>
      <c r="I149" s="42">
        <v>456</v>
      </c>
      <c r="J149" s="42">
        <v>4</v>
      </c>
      <c r="K149" s="42">
        <v>1</v>
      </c>
    </row>
    <row r="150" spans="2:11" ht="12.75">
      <c r="B150" s="42">
        <v>144</v>
      </c>
      <c r="C150" s="55" t="s">
        <v>367</v>
      </c>
      <c r="D150" s="56">
        <v>1968</v>
      </c>
      <c r="E150" s="57" t="s">
        <v>15</v>
      </c>
      <c r="F150" s="57" t="s">
        <v>16</v>
      </c>
      <c r="G150" s="46">
        <v>451</v>
      </c>
      <c r="H150" s="42"/>
      <c r="I150" s="42">
        <v>451</v>
      </c>
      <c r="J150" s="42">
        <v>2</v>
      </c>
      <c r="K150" s="42">
        <v>0</v>
      </c>
    </row>
    <row r="151" spans="2:11" ht="12.75">
      <c r="B151" s="42">
        <v>145</v>
      </c>
      <c r="C151" s="55" t="s">
        <v>368</v>
      </c>
      <c r="D151" s="61">
        <v>1997</v>
      </c>
      <c r="E151" s="60">
        <v>1</v>
      </c>
      <c r="F151" s="60" t="s">
        <v>95</v>
      </c>
      <c r="G151" s="47">
        <v>451</v>
      </c>
      <c r="H151" s="42"/>
      <c r="I151" s="42">
        <v>451</v>
      </c>
      <c r="J151" s="42">
        <v>2</v>
      </c>
      <c r="K151" s="42">
        <v>0</v>
      </c>
    </row>
    <row r="152" spans="2:11" ht="12.75">
      <c r="B152" s="42">
        <v>146</v>
      </c>
      <c r="C152" s="55" t="s">
        <v>369</v>
      </c>
      <c r="D152" s="56">
        <v>1961</v>
      </c>
      <c r="E152" s="57" t="s">
        <v>15</v>
      </c>
      <c r="F152" s="57" t="s">
        <v>16</v>
      </c>
      <c r="G152" s="46">
        <v>451</v>
      </c>
      <c r="H152" s="42"/>
      <c r="I152" s="42">
        <v>451</v>
      </c>
      <c r="J152" s="42">
        <v>2</v>
      </c>
      <c r="K152" s="42">
        <v>0</v>
      </c>
    </row>
    <row r="153" spans="2:11" ht="12.75">
      <c r="B153" s="42">
        <v>147</v>
      </c>
      <c r="C153" s="55" t="s">
        <v>370</v>
      </c>
      <c r="D153" s="56">
        <v>1960</v>
      </c>
      <c r="E153" s="57" t="s">
        <v>15</v>
      </c>
      <c r="F153" s="57" t="s">
        <v>19</v>
      </c>
      <c r="G153" s="43">
        <v>437</v>
      </c>
      <c r="H153" s="42"/>
      <c r="I153" s="42">
        <v>437</v>
      </c>
      <c r="J153" s="42">
        <v>3</v>
      </c>
      <c r="K153" s="42">
        <v>0</v>
      </c>
    </row>
    <row r="154" spans="2:11" ht="12.75">
      <c r="B154" s="42">
        <v>148</v>
      </c>
      <c r="C154" s="55" t="s">
        <v>230</v>
      </c>
      <c r="D154" s="56">
        <v>1994</v>
      </c>
      <c r="E154" s="57">
        <v>2</v>
      </c>
      <c r="F154" s="57" t="s">
        <v>9</v>
      </c>
      <c r="G154" s="43">
        <v>410</v>
      </c>
      <c r="H154" s="42"/>
      <c r="I154" s="42">
        <v>410</v>
      </c>
      <c r="J154" s="42">
        <v>1</v>
      </c>
      <c r="K154" s="42">
        <v>2</v>
      </c>
    </row>
    <row r="155" spans="2:11" ht="12.75">
      <c r="B155" s="42">
        <v>149</v>
      </c>
      <c r="C155" s="55" t="s">
        <v>371</v>
      </c>
      <c r="D155" s="58">
        <v>1991</v>
      </c>
      <c r="E155" s="59" t="s">
        <v>15</v>
      </c>
      <c r="F155" s="59" t="s">
        <v>14</v>
      </c>
      <c r="G155" s="45">
        <v>394</v>
      </c>
      <c r="H155" s="42"/>
      <c r="I155" s="42">
        <v>394</v>
      </c>
      <c r="J155" s="42">
        <v>1</v>
      </c>
      <c r="K155" s="42">
        <v>2</v>
      </c>
    </row>
    <row r="156" spans="2:11" ht="12.75">
      <c r="B156" s="42">
        <v>150</v>
      </c>
      <c r="C156" s="55" t="s">
        <v>202</v>
      </c>
      <c r="D156" s="61">
        <v>1997</v>
      </c>
      <c r="E156" s="60">
        <v>1</v>
      </c>
      <c r="F156" s="60" t="s">
        <v>16</v>
      </c>
      <c r="G156" s="47">
        <v>382</v>
      </c>
      <c r="H156" s="42"/>
      <c r="I156" s="42">
        <v>382</v>
      </c>
      <c r="J156" s="42">
        <v>4</v>
      </c>
      <c r="K156" s="42">
        <v>0</v>
      </c>
    </row>
    <row r="157" spans="2:11" ht="12.75">
      <c r="B157" s="42">
        <v>151</v>
      </c>
      <c r="C157" s="55" t="s">
        <v>228</v>
      </c>
      <c r="D157" s="58">
        <v>1995</v>
      </c>
      <c r="E157" s="59" t="s">
        <v>15</v>
      </c>
      <c r="F157" s="59" t="s">
        <v>17</v>
      </c>
      <c r="G157" s="47">
        <v>380</v>
      </c>
      <c r="H157" s="42"/>
      <c r="I157" s="42">
        <v>380</v>
      </c>
      <c r="J157" s="42">
        <v>2</v>
      </c>
      <c r="K157" s="42">
        <v>0</v>
      </c>
    </row>
    <row r="158" spans="2:11" ht="12.75">
      <c r="B158" s="42">
        <v>152</v>
      </c>
      <c r="C158" s="55" t="s">
        <v>372</v>
      </c>
      <c r="D158" s="56">
        <v>1967</v>
      </c>
      <c r="E158" s="57" t="s">
        <v>15</v>
      </c>
      <c r="F158" s="57" t="s">
        <v>106</v>
      </c>
      <c r="G158" s="43">
        <v>379</v>
      </c>
      <c r="H158" s="42"/>
      <c r="I158" s="42">
        <v>379</v>
      </c>
      <c r="J158" s="42">
        <v>3</v>
      </c>
      <c r="K158" s="42">
        <v>0</v>
      </c>
    </row>
    <row r="159" spans="2:11" ht="12.75">
      <c r="B159" s="42">
        <v>153</v>
      </c>
      <c r="C159" s="55" t="s">
        <v>373</v>
      </c>
      <c r="D159" s="61">
        <v>1995</v>
      </c>
      <c r="E159" s="60">
        <v>1</v>
      </c>
      <c r="F159" s="60" t="s">
        <v>106</v>
      </c>
      <c r="G159" s="45">
        <v>379</v>
      </c>
      <c r="H159" s="42"/>
      <c r="I159" s="42">
        <v>379</v>
      </c>
      <c r="J159" s="42">
        <v>3</v>
      </c>
      <c r="K159" s="42">
        <v>0</v>
      </c>
    </row>
    <row r="160" spans="2:11" ht="12.75">
      <c r="B160" s="42">
        <v>154</v>
      </c>
      <c r="C160" s="55" t="s">
        <v>374</v>
      </c>
      <c r="D160" s="56">
        <v>1996</v>
      </c>
      <c r="E160" s="57">
        <v>1</v>
      </c>
      <c r="F160" s="57" t="s">
        <v>22</v>
      </c>
      <c r="G160" s="46">
        <v>362</v>
      </c>
      <c r="H160" s="42"/>
      <c r="I160" s="42">
        <v>362</v>
      </c>
      <c r="J160" s="42">
        <v>3</v>
      </c>
      <c r="K160" s="42">
        <v>0</v>
      </c>
    </row>
    <row r="161" spans="2:11" ht="12.75">
      <c r="B161" s="42">
        <v>155</v>
      </c>
      <c r="C161" s="55" t="s">
        <v>375</v>
      </c>
      <c r="D161" s="56">
        <v>1960</v>
      </c>
      <c r="E161" s="57" t="s">
        <v>15</v>
      </c>
      <c r="F161" s="57" t="s">
        <v>106</v>
      </c>
      <c r="G161" s="43">
        <v>356</v>
      </c>
      <c r="H161" s="42"/>
      <c r="I161" s="42">
        <v>356</v>
      </c>
      <c r="J161" s="42">
        <v>2</v>
      </c>
      <c r="K161" s="42">
        <v>0</v>
      </c>
    </row>
    <row r="162" spans="2:11" ht="12.75">
      <c r="B162" s="42">
        <v>156</v>
      </c>
      <c r="C162" s="55" t="s">
        <v>376</v>
      </c>
      <c r="D162" s="56">
        <v>1986</v>
      </c>
      <c r="E162" s="57" t="s">
        <v>15</v>
      </c>
      <c r="F162" s="57" t="s">
        <v>106</v>
      </c>
      <c r="G162" s="43">
        <v>298</v>
      </c>
      <c r="H162" s="42"/>
      <c r="I162" s="42">
        <v>298</v>
      </c>
      <c r="J162" s="42">
        <v>2</v>
      </c>
      <c r="K162" s="42">
        <v>0</v>
      </c>
    </row>
    <row r="163" spans="2:11" ht="12.75">
      <c r="B163" s="42">
        <v>157</v>
      </c>
      <c r="C163" s="55" t="s">
        <v>377</v>
      </c>
      <c r="D163" s="61">
        <v>1992</v>
      </c>
      <c r="E163" s="60" t="s">
        <v>15</v>
      </c>
      <c r="F163" s="60" t="s">
        <v>25</v>
      </c>
      <c r="G163" s="45">
        <v>298</v>
      </c>
      <c r="H163" s="42"/>
      <c r="I163" s="42">
        <v>298</v>
      </c>
      <c r="J163" s="42">
        <v>2</v>
      </c>
      <c r="K163" s="42">
        <v>0</v>
      </c>
    </row>
    <row r="164" spans="2:11" ht="12.75">
      <c r="B164" s="42">
        <v>158</v>
      </c>
      <c r="C164" s="55" t="s">
        <v>378</v>
      </c>
      <c r="D164" s="58">
        <v>1998</v>
      </c>
      <c r="E164" s="59">
        <v>1</v>
      </c>
      <c r="F164" s="59" t="s">
        <v>17</v>
      </c>
      <c r="G164" s="47">
        <v>281</v>
      </c>
      <c r="H164" s="42"/>
      <c r="I164" s="42">
        <v>281</v>
      </c>
      <c r="J164" s="42">
        <v>2</v>
      </c>
      <c r="K164" s="42">
        <v>0</v>
      </c>
    </row>
    <row r="165" spans="2:11" ht="12.75">
      <c r="B165" s="42">
        <v>159</v>
      </c>
      <c r="C165" s="55" t="s">
        <v>379</v>
      </c>
      <c r="D165" s="56">
        <v>1980</v>
      </c>
      <c r="E165" s="57" t="s">
        <v>15</v>
      </c>
      <c r="F165" s="57" t="s">
        <v>10</v>
      </c>
      <c r="G165" s="46">
        <v>281</v>
      </c>
      <c r="H165" s="42"/>
      <c r="I165" s="42">
        <v>281</v>
      </c>
      <c r="J165" s="42">
        <v>2</v>
      </c>
      <c r="K165" s="42">
        <v>0</v>
      </c>
    </row>
    <row r="166" spans="2:11" ht="12.75">
      <c r="B166" s="42">
        <v>160</v>
      </c>
      <c r="C166" s="55" t="s">
        <v>380</v>
      </c>
      <c r="D166" s="56">
        <v>1995</v>
      </c>
      <c r="E166" s="57">
        <v>1</v>
      </c>
      <c r="F166" s="57" t="s">
        <v>10</v>
      </c>
      <c r="G166" s="43">
        <v>261</v>
      </c>
      <c r="H166" s="42"/>
      <c r="I166" s="42">
        <v>261</v>
      </c>
      <c r="J166" s="42">
        <v>2</v>
      </c>
      <c r="K166" s="42">
        <v>0</v>
      </c>
    </row>
    <row r="167" spans="2:11" ht="12.75">
      <c r="B167" s="42">
        <v>161</v>
      </c>
      <c r="C167" s="55" t="s">
        <v>381</v>
      </c>
      <c r="D167" s="61">
        <v>1997</v>
      </c>
      <c r="E167" s="60">
        <v>1</v>
      </c>
      <c r="F167" s="60" t="s">
        <v>95</v>
      </c>
      <c r="G167" s="45">
        <v>220</v>
      </c>
      <c r="H167" s="42"/>
      <c r="I167" s="42">
        <v>220</v>
      </c>
      <c r="J167" s="42">
        <v>2</v>
      </c>
      <c r="K167" s="42">
        <v>0</v>
      </c>
    </row>
    <row r="168" spans="2:11" ht="12.75">
      <c r="B168" s="42">
        <v>162</v>
      </c>
      <c r="C168" s="55" t="s">
        <v>382</v>
      </c>
      <c r="D168" s="61">
        <v>1997</v>
      </c>
      <c r="E168" s="60">
        <v>1</v>
      </c>
      <c r="F168" s="60" t="s">
        <v>11</v>
      </c>
      <c r="G168" s="45">
        <v>220</v>
      </c>
      <c r="H168" s="42"/>
      <c r="I168" s="42">
        <v>220</v>
      </c>
      <c r="J168" s="42">
        <v>2</v>
      </c>
      <c r="K168" s="42">
        <v>0</v>
      </c>
    </row>
    <row r="169" spans="2:11" ht="12.75">
      <c r="B169" s="42">
        <v>163</v>
      </c>
      <c r="C169" s="55" t="s">
        <v>383</v>
      </c>
      <c r="D169" s="61">
        <v>1996</v>
      </c>
      <c r="E169" s="60">
        <v>1</v>
      </c>
      <c r="F169" s="60" t="s">
        <v>27</v>
      </c>
      <c r="G169" s="45">
        <v>162</v>
      </c>
      <c r="H169" s="42"/>
      <c r="I169" s="42">
        <v>162</v>
      </c>
      <c r="J169" s="42">
        <v>2</v>
      </c>
      <c r="K169" s="42">
        <v>0</v>
      </c>
    </row>
    <row r="170" spans="2:11" ht="12.75">
      <c r="B170" s="42">
        <v>164</v>
      </c>
      <c r="C170" s="55" t="s">
        <v>384</v>
      </c>
      <c r="D170" s="56">
        <v>1996</v>
      </c>
      <c r="E170" s="57">
        <v>1</v>
      </c>
      <c r="F170" s="57" t="s">
        <v>11</v>
      </c>
      <c r="G170" s="43">
        <v>162</v>
      </c>
      <c r="H170" s="42"/>
      <c r="I170" s="42">
        <v>162</v>
      </c>
      <c r="J170" s="42">
        <v>2</v>
      </c>
      <c r="K170" s="42">
        <v>0</v>
      </c>
    </row>
    <row r="171" spans="2:11" ht="12.75">
      <c r="B171" s="42">
        <v>165</v>
      </c>
      <c r="C171" s="55" t="s">
        <v>385</v>
      </c>
      <c r="D171" s="56">
        <v>1992</v>
      </c>
      <c r="E171" s="57" t="s">
        <v>15</v>
      </c>
      <c r="F171" s="57" t="s">
        <v>17</v>
      </c>
      <c r="G171" s="43">
        <v>74</v>
      </c>
      <c r="H171" s="42"/>
      <c r="I171" s="42">
        <v>74</v>
      </c>
      <c r="J171" s="42">
        <v>0</v>
      </c>
      <c r="K171" s="42">
        <v>3</v>
      </c>
    </row>
    <row r="172" spans="2:11" ht="12.75">
      <c r="B172" s="42">
        <v>166</v>
      </c>
      <c r="C172" s="55" t="s">
        <v>386</v>
      </c>
      <c r="D172" s="56">
        <v>1995</v>
      </c>
      <c r="E172" s="57" t="s">
        <v>15</v>
      </c>
      <c r="F172" s="57" t="s">
        <v>106</v>
      </c>
      <c r="G172" s="43">
        <v>44</v>
      </c>
      <c r="H172" s="42"/>
      <c r="I172" s="42">
        <v>44</v>
      </c>
      <c r="J172" s="42">
        <v>0</v>
      </c>
      <c r="K172" s="42">
        <v>2</v>
      </c>
    </row>
    <row r="173" spans="2:11" ht="12.75">
      <c r="B173" s="42">
        <v>167</v>
      </c>
      <c r="C173" s="55" t="s">
        <v>387</v>
      </c>
      <c r="D173" s="58">
        <v>1996</v>
      </c>
      <c r="E173" s="59">
        <v>1</v>
      </c>
      <c r="F173" s="59" t="s">
        <v>12</v>
      </c>
      <c r="G173" s="45">
        <v>16</v>
      </c>
      <c r="H173" s="42"/>
      <c r="I173" s="42">
        <v>16</v>
      </c>
      <c r="J173" s="42">
        <v>0</v>
      </c>
      <c r="K173" s="42">
        <v>3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5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64"/>
      <c r="C1" s="81" t="s">
        <v>247</v>
      </c>
      <c r="D1" s="64"/>
      <c r="E1" s="64"/>
      <c r="F1" s="64"/>
      <c r="G1" s="64"/>
      <c r="H1" s="64"/>
      <c r="I1" s="64"/>
      <c r="J1" s="64"/>
      <c r="K1" s="64"/>
    </row>
    <row r="2" spans="2:11" ht="15.75">
      <c r="B2" s="75"/>
      <c r="C2" s="81" t="s">
        <v>248</v>
      </c>
      <c r="D2" s="75"/>
      <c r="E2" s="74"/>
      <c r="F2" s="73"/>
      <c r="G2" s="66"/>
      <c r="H2" s="66"/>
      <c r="I2" s="66"/>
      <c r="J2" s="66"/>
      <c r="K2" s="66"/>
    </row>
    <row r="3" spans="2:11" ht="12.75">
      <c r="B3" s="75"/>
      <c r="C3" s="76"/>
      <c r="D3" s="75"/>
      <c r="E3" s="74"/>
      <c r="F3" s="73"/>
      <c r="G3" s="66"/>
      <c r="H3" s="66"/>
      <c r="I3" s="66"/>
      <c r="J3" s="66"/>
      <c r="K3" s="66"/>
    </row>
    <row r="4" spans="2:11" ht="15.75">
      <c r="B4" s="75"/>
      <c r="C4" s="81" t="s">
        <v>388</v>
      </c>
      <c r="D4" s="75"/>
      <c r="E4" s="74"/>
      <c r="F4" s="73"/>
      <c r="G4" s="66"/>
      <c r="H4" s="66"/>
      <c r="I4" s="66"/>
      <c r="J4" s="66"/>
      <c r="K4" s="66"/>
    </row>
    <row r="5" spans="2:11" ht="12.75">
      <c r="B5" s="65"/>
      <c r="C5" s="75"/>
      <c r="D5" s="76"/>
      <c r="E5" s="75"/>
      <c r="F5" s="74"/>
      <c r="G5" s="66"/>
      <c r="H5" s="65"/>
      <c r="I5" s="65"/>
      <c r="J5" s="65"/>
      <c r="K5" s="65"/>
    </row>
    <row r="6" spans="2:11" ht="12.75">
      <c r="B6" s="67" t="s">
        <v>250</v>
      </c>
      <c r="C6" s="80" t="s">
        <v>80</v>
      </c>
      <c r="D6" s="79" t="s">
        <v>251</v>
      </c>
      <c r="E6" s="80" t="s">
        <v>252</v>
      </c>
      <c r="F6" s="78" t="s">
        <v>253</v>
      </c>
      <c r="G6" s="77" t="s">
        <v>6</v>
      </c>
      <c r="H6" s="67" t="s">
        <v>7</v>
      </c>
      <c r="I6" s="67" t="s">
        <v>254</v>
      </c>
      <c r="J6" s="67" t="s">
        <v>255</v>
      </c>
      <c r="K6" s="67" t="s">
        <v>256</v>
      </c>
    </row>
    <row r="7" spans="2:11" ht="12.75">
      <c r="B7" s="68">
        <v>1</v>
      </c>
      <c r="C7" s="70" t="s">
        <v>389</v>
      </c>
      <c r="D7" s="71">
        <v>1978</v>
      </c>
      <c r="E7" s="72" t="s">
        <v>8</v>
      </c>
      <c r="F7" s="72" t="s">
        <v>26</v>
      </c>
      <c r="G7" s="69">
        <v>3980</v>
      </c>
      <c r="H7" s="68">
        <v>33784</v>
      </c>
      <c r="I7" s="68">
        <v>37764</v>
      </c>
      <c r="J7" s="68">
        <v>1</v>
      </c>
      <c r="K7" s="68">
        <v>2</v>
      </c>
    </row>
    <row r="8" spans="2:11" ht="12.75">
      <c r="B8" s="68">
        <v>2</v>
      </c>
      <c r="C8" s="70" t="s">
        <v>390</v>
      </c>
      <c r="D8" s="71">
        <v>1986</v>
      </c>
      <c r="E8" s="72" t="s">
        <v>8</v>
      </c>
      <c r="F8" s="72" t="s">
        <v>10</v>
      </c>
      <c r="G8" s="69">
        <v>4920</v>
      </c>
      <c r="H8" s="68">
        <v>29812</v>
      </c>
      <c r="I8" s="68">
        <v>34732</v>
      </c>
      <c r="J8" s="68">
        <v>3</v>
      </c>
      <c r="K8" s="68">
        <v>2</v>
      </c>
    </row>
    <row r="9" spans="2:11" ht="12.75">
      <c r="B9" s="68">
        <v>3</v>
      </c>
      <c r="C9" s="70" t="s">
        <v>391</v>
      </c>
      <c r="D9" s="71">
        <v>1985</v>
      </c>
      <c r="E9" s="72" t="s">
        <v>8</v>
      </c>
      <c r="F9" s="72" t="s">
        <v>26</v>
      </c>
      <c r="G9" s="69">
        <v>8236</v>
      </c>
      <c r="H9" s="68">
        <v>24353</v>
      </c>
      <c r="I9" s="68">
        <v>32589</v>
      </c>
      <c r="J9" s="68">
        <v>3</v>
      </c>
      <c r="K9" s="68">
        <v>3</v>
      </c>
    </row>
    <row r="10" spans="2:11" ht="12.75">
      <c r="B10" s="68">
        <v>4</v>
      </c>
      <c r="C10" s="70" t="s">
        <v>392</v>
      </c>
      <c r="D10" s="71">
        <v>1981</v>
      </c>
      <c r="E10" s="72" t="s">
        <v>8</v>
      </c>
      <c r="F10" s="72" t="s">
        <v>10</v>
      </c>
      <c r="G10" s="69">
        <v>9897</v>
      </c>
      <c r="H10" s="68">
        <v>9890</v>
      </c>
      <c r="I10" s="68">
        <v>19787</v>
      </c>
      <c r="J10" s="68">
        <v>5</v>
      </c>
      <c r="K10" s="68">
        <v>3</v>
      </c>
    </row>
    <row r="11" spans="2:11" ht="12.75">
      <c r="B11" s="68">
        <v>5</v>
      </c>
      <c r="C11" s="70" t="s">
        <v>393</v>
      </c>
      <c r="D11" s="71">
        <v>1991</v>
      </c>
      <c r="E11" s="72" t="s">
        <v>13</v>
      </c>
      <c r="F11" s="72" t="s">
        <v>106</v>
      </c>
      <c r="G11" s="69">
        <v>7282</v>
      </c>
      <c r="H11" s="68">
        <v>10760</v>
      </c>
      <c r="I11" s="68">
        <v>18042</v>
      </c>
      <c r="J11" s="68">
        <v>6</v>
      </c>
      <c r="K11" s="68">
        <v>2</v>
      </c>
    </row>
    <row r="12" spans="2:11" ht="12.75">
      <c r="B12" s="68">
        <v>6</v>
      </c>
      <c r="C12" s="70" t="s">
        <v>394</v>
      </c>
      <c r="D12" s="71">
        <v>1991</v>
      </c>
      <c r="E12" s="72" t="s">
        <v>13</v>
      </c>
      <c r="F12" s="72" t="s">
        <v>25</v>
      </c>
      <c r="G12" s="69">
        <v>12164</v>
      </c>
      <c r="H12" s="68">
        <v>4480</v>
      </c>
      <c r="I12" s="68">
        <v>16644</v>
      </c>
      <c r="J12" s="68">
        <v>10</v>
      </c>
      <c r="K12" s="68">
        <v>0</v>
      </c>
    </row>
    <row r="13" spans="2:11" ht="12.75">
      <c r="B13" s="68">
        <v>7</v>
      </c>
      <c r="C13" s="70" t="s">
        <v>395</v>
      </c>
      <c r="D13" s="71">
        <v>1990</v>
      </c>
      <c r="E13" s="72" t="s">
        <v>13</v>
      </c>
      <c r="F13" s="72" t="s">
        <v>16</v>
      </c>
      <c r="G13" s="69">
        <v>8821</v>
      </c>
      <c r="H13" s="68">
        <v>6370</v>
      </c>
      <c r="I13" s="68">
        <v>15191</v>
      </c>
      <c r="J13" s="68">
        <v>5</v>
      </c>
      <c r="K13" s="68">
        <v>2</v>
      </c>
    </row>
    <row r="14" spans="2:11" ht="12.75">
      <c r="B14" s="68">
        <v>8</v>
      </c>
      <c r="C14" s="70" t="s">
        <v>396</v>
      </c>
      <c r="D14" s="71">
        <v>1991</v>
      </c>
      <c r="E14" s="72" t="s">
        <v>15</v>
      </c>
      <c r="F14" s="72" t="s">
        <v>16</v>
      </c>
      <c r="G14" s="69">
        <v>8630</v>
      </c>
      <c r="H14" s="68">
        <v>5560</v>
      </c>
      <c r="I14" s="68">
        <v>14190</v>
      </c>
      <c r="J14" s="68">
        <v>9</v>
      </c>
      <c r="K14" s="68">
        <v>1</v>
      </c>
    </row>
    <row r="15" spans="2:11" ht="12.75">
      <c r="B15" s="68">
        <v>9</v>
      </c>
      <c r="C15" s="70" t="s">
        <v>148</v>
      </c>
      <c r="D15" s="71">
        <v>1994</v>
      </c>
      <c r="E15" s="72" t="s">
        <v>15</v>
      </c>
      <c r="F15" s="72" t="s">
        <v>11</v>
      </c>
      <c r="G15" s="69">
        <v>9905</v>
      </c>
      <c r="H15" s="68">
        <v>3860</v>
      </c>
      <c r="I15" s="68">
        <v>13765</v>
      </c>
      <c r="J15" s="68">
        <v>7</v>
      </c>
      <c r="K15" s="68">
        <v>3</v>
      </c>
    </row>
    <row r="16" spans="2:11" ht="12.75">
      <c r="B16" s="68">
        <v>10</v>
      </c>
      <c r="C16" s="70" t="s">
        <v>135</v>
      </c>
      <c r="D16" s="71">
        <v>1993</v>
      </c>
      <c r="E16" s="72" t="s">
        <v>13</v>
      </c>
      <c r="F16" s="72" t="s">
        <v>10</v>
      </c>
      <c r="G16" s="69">
        <v>5071</v>
      </c>
      <c r="H16" s="68">
        <v>8310</v>
      </c>
      <c r="I16" s="68">
        <v>13381</v>
      </c>
      <c r="J16" s="68">
        <v>3</v>
      </c>
      <c r="K16" s="68">
        <v>2</v>
      </c>
    </row>
    <row r="17" spans="2:11" ht="12.75">
      <c r="B17" s="68">
        <v>11</v>
      </c>
      <c r="C17" s="70" t="s">
        <v>397</v>
      </c>
      <c r="D17" s="71">
        <v>1991</v>
      </c>
      <c r="E17" s="72" t="s">
        <v>13</v>
      </c>
      <c r="F17" s="72" t="s">
        <v>14</v>
      </c>
      <c r="G17" s="69">
        <v>8138</v>
      </c>
      <c r="H17" s="68">
        <v>3160</v>
      </c>
      <c r="I17" s="68">
        <v>11298</v>
      </c>
      <c r="J17" s="68">
        <v>8</v>
      </c>
      <c r="K17" s="68">
        <v>2</v>
      </c>
    </row>
    <row r="18" spans="2:11" ht="12.75">
      <c r="B18" s="68">
        <v>12</v>
      </c>
      <c r="C18" s="70" t="s">
        <v>398</v>
      </c>
      <c r="D18" s="71">
        <v>1989</v>
      </c>
      <c r="E18" s="72" t="s">
        <v>13</v>
      </c>
      <c r="F18" s="72" t="s">
        <v>12</v>
      </c>
      <c r="G18" s="69">
        <v>5251</v>
      </c>
      <c r="H18" s="68">
        <v>5660</v>
      </c>
      <c r="I18" s="68">
        <v>10911</v>
      </c>
      <c r="J18" s="68">
        <v>5</v>
      </c>
      <c r="K18" s="68">
        <v>2</v>
      </c>
    </row>
    <row r="19" spans="2:11" ht="12.75">
      <c r="B19" s="68">
        <v>13</v>
      </c>
      <c r="C19" s="70" t="s">
        <v>399</v>
      </c>
      <c r="D19" s="71">
        <v>1990</v>
      </c>
      <c r="E19" s="72" t="s">
        <v>13</v>
      </c>
      <c r="F19" s="72" t="s">
        <v>17</v>
      </c>
      <c r="G19" s="69">
        <v>4426</v>
      </c>
      <c r="H19" s="68">
        <v>5300</v>
      </c>
      <c r="I19" s="68">
        <v>9726</v>
      </c>
      <c r="J19" s="68">
        <v>5</v>
      </c>
      <c r="K19" s="68">
        <v>2</v>
      </c>
    </row>
    <row r="20" spans="2:11" ht="12.75">
      <c r="B20" s="68">
        <v>14</v>
      </c>
      <c r="C20" s="70" t="s">
        <v>400</v>
      </c>
      <c r="D20" s="71">
        <v>1988</v>
      </c>
      <c r="E20" s="72" t="s">
        <v>13</v>
      </c>
      <c r="F20" s="72" t="s">
        <v>10</v>
      </c>
      <c r="G20" s="69">
        <v>7225</v>
      </c>
      <c r="H20" s="68">
        <v>2440</v>
      </c>
      <c r="I20" s="68">
        <v>9665</v>
      </c>
      <c r="J20" s="68">
        <v>5</v>
      </c>
      <c r="K20" s="68">
        <v>3</v>
      </c>
    </row>
    <row r="21" spans="2:11" ht="12.75">
      <c r="B21" s="68">
        <v>15</v>
      </c>
      <c r="C21" s="70" t="s">
        <v>401</v>
      </c>
      <c r="D21" s="71">
        <v>1992</v>
      </c>
      <c r="E21" s="72" t="s">
        <v>13</v>
      </c>
      <c r="F21" s="72" t="s">
        <v>14</v>
      </c>
      <c r="G21" s="69">
        <v>5160</v>
      </c>
      <c r="H21" s="68">
        <v>4040</v>
      </c>
      <c r="I21" s="68">
        <v>9200</v>
      </c>
      <c r="J21" s="68">
        <v>3</v>
      </c>
      <c r="K21" s="68">
        <v>2</v>
      </c>
    </row>
    <row r="22" spans="2:11" ht="12.75">
      <c r="B22" s="68">
        <v>16</v>
      </c>
      <c r="C22" s="70" t="s">
        <v>402</v>
      </c>
      <c r="D22" s="71">
        <v>1982</v>
      </c>
      <c r="E22" s="72" t="s">
        <v>13</v>
      </c>
      <c r="F22" s="72" t="s">
        <v>12</v>
      </c>
      <c r="G22" s="69">
        <v>3953</v>
      </c>
      <c r="H22" s="68">
        <v>3790</v>
      </c>
      <c r="I22" s="68">
        <v>7743</v>
      </c>
      <c r="J22" s="68">
        <v>2</v>
      </c>
      <c r="K22" s="68">
        <v>2</v>
      </c>
    </row>
    <row r="23" spans="2:11" ht="12.75">
      <c r="B23" s="68">
        <v>17</v>
      </c>
      <c r="C23" s="70" t="s">
        <v>403</v>
      </c>
      <c r="D23" s="71">
        <v>1991</v>
      </c>
      <c r="E23" s="72" t="s">
        <v>15</v>
      </c>
      <c r="F23" s="72" t="s">
        <v>25</v>
      </c>
      <c r="G23" s="69">
        <v>7380</v>
      </c>
      <c r="H23" s="68"/>
      <c r="I23" s="68">
        <v>7380</v>
      </c>
      <c r="J23" s="68">
        <v>7</v>
      </c>
      <c r="K23" s="68">
        <v>3</v>
      </c>
    </row>
    <row r="24" spans="2:11" ht="12.75">
      <c r="B24" s="68">
        <v>18</v>
      </c>
      <c r="C24" s="70" t="s">
        <v>404</v>
      </c>
      <c r="D24" s="71">
        <v>1990</v>
      </c>
      <c r="E24" s="72" t="s">
        <v>13</v>
      </c>
      <c r="F24" s="72" t="s">
        <v>10</v>
      </c>
      <c r="G24" s="69">
        <v>2181</v>
      </c>
      <c r="H24" s="68">
        <v>4640</v>
      </c>
      <c r="I24" s="68">
        <v>6821</v>
      </c>
      <c r="J24" s="68">
        <v>2</v>
      </c>
      <c r="K24" s="68">
        <v>1</v>
      </c>
    </row>
    <row r="25" spans="2:11" ht="12.75">
      <c r="B25" s="68">
        <v>19</v>
      </c>
      <c r="C25" s="70" t="s">
        <v>150</v>
      </c>
      <c r="D25" s="71">
        <v>1995</v>
      </c>
      <c r="E25" s="72" t="s">
        <v>15</v>
      </c>
      <c r="F25" s="72" t="s">
        <v>26</v>
      </c>
      <c r="G25" s="69">
        <v>6303</v>
      </c>
      <c r="H25" s="68"/>
      <c r="I25" s="68">
        <v>6303</v>
      </c>
      <c r="J25" s="68">
        <v>10</v>
      </c>
      <c r="K25" s="68">
        <v>0</v>
      </c>
    </row>
    <row r="26" spans="2:11" ht="12.75">
      <c r="B26" s="68">
        <v>20</v>
      </c>
      <c r="C26" s="70" t="s">
        <v>405</v>
      </c>
      <c r="D26" s="71">
        <v>1991</v>
      </c>
      <c r="E26" s="72" t="s">
        <v>15</v>
      </c>
      <c r="F26" s="72" t="s">
        <v>14</v>
      </c>
      <c r="G26" s="69">
        <v>6298</v>
      </c>
      <c r="H26" s="68"/>
      <c r="I26" s="68">
        <v>6298</v>
      </c>
      <c r="J26" s="68">
        <v>6</v>
      </c>
      <c r="K26" s="68">
        <v>3</v>
      </c>
    </row>
    <row r="27" spans="2:11" ht="12.75">
      <c r="B27" s="68">
        <v>21</v>
      </c>
      <c r="C27" s="70" t="s">
        <v>406</v>
      </c>
      <c r="D27" s="71">
        <v>1990</v>
      </c>
      <c r="E27" s="72" t="s">
        <v>13</v>
      </c>
      <c r="F27" s="72" t="s">
        <v>27</v>
      </c>
      <c r="G27" s="69">
        <v>4175</v>
      </c>
      <c r="H27" s="68">
        <v>2010</v>
      </c>
      <c r="I27" s="68">
        <v>6185</v>
      </c>
      <c r="J27" s="68">
        <v>9</v>
      </c>
      <c r="K27" s="68">
        <v>0</v>
      </c>
    </row>
    <row r="28" spans="2:11" ht="12.75">
      <c r="B28" s="68">
        <v>22</v>
      </c>
      <c r="C28" s="70" t="s">
        <v>407</v>
      </c>
      <c r="D28" s="71">
        <v>1990</v>
      </c>
      <c r="E28" s="72" t="s">
        <v>15</v>
      </c>
      <c r="F28" s="72" t="s">
        <v>9</v>
      </c>
      <c r="G28" s="69">
        <v>5262</v>
      </c>
      <c r="H28" s="68">
        <v>340</v>
      </c>
      <c r="I28" s="68">
        <v>5602</v>
      </c>
      <c r="J28" s="68">
        <v>5</v>
      </c>
      <c r="K28" s="68">
        <v>3</v>
      </c>
    </row>
    <row r="29" spans="2:11" ht="12.75">
      <c r="B29" s="68">
        <v>23</v>
      </c>
      <c r="C29" s="70" t="s">
        <v>195</v>
      </c>
      <c r="D29" s="71">
        <v>1993</v>
      </c>
      <c r="E29" s="72" t="s">
        <v>15</v>
      </c>
      <c r="F29" s="72" t="s">
        <v>25</v>
      </c>
      <c r="G29" s="69">
        <v>5354</v>
      </c>
      <c r="H29" s="68"/>
      <c r="I29" s="68">
        <v>5354</v>
      </c>
      <c r="J29" s="68">
        <v>7</v>
      </c>
      <c r="K29" s="68">
        <v>3</v>
      </c>
    </row>
    <row r="30" spans="2:11" ht="12.75">
      <c r="B30" s="68">
        <v>24</v>
      </c>
      <c r="C30" s="70" t="s">
        <v>408</v>
      </c>
      <c r="D30" s="71">
        <v>1985</v>
      </c>
      <c r="E30" s="72" t="s">
        <v>13</v>
      </c>
      <c r="F30" s="72" t="s">
        <v>14</v>
      </c>
      <c r="G30" s="69">
        <v>5070</v>
      </c>
      <c r="H30" s="68"/>
      <c r="I30" s="68">
        <v>5070</v>
      </c>
      <c r="J30" s="68">
        <v>5</v>
      </c>
      <c r="K30" s="68">
        <v>2</v>
      </c>
    </row>
    <row r="31" spans="2:11" ht="12.75">
      <c r="B31" s="68">
        <v>25</v>
      </c>
      <c r="C31" s="70" t="s">
        <v>197</v>
      </c>
      <c r="D31" s="71">
        <v>1994</v>
      </c>
      <c r="E31" s="72" t="s">
        <v>13</v>
      </c>
      <c r="F31" s="72" t="s">
        <v>26</v>
      </c>
      <c r="G31" s="69">
        <v>4973</v>
      </c>
      <c r="H31" s="68"/>
      <c r="I31" s="68">
        <v>4973</v>
      </c>
      <c r="J31" s="68">
        <v>7</v>
      </c>
      <c r="K31" s="68">
        <v>3</v>
      </c>
    </row>
    <row r="32" spans="2:11" ht="12.75">
      <c r="B32" s="68">
        <v>26</v>
      </c>
      <c r="C32" s="70" t="s">
        <v>160</v>
      </c>
      <c r="D32" s="71">
        <v>1993</v>
      </c>
      <c r="E32" s="72" t="s">
        <v>15</v>
      </c>
      <c r="F32" s="72" t="s">
        <v>11</v>
      </c>
      <c r="G32" s="69">
        <v>4851</v>
      </c>
      <c r="H32" s="68"/>
      <c r="I32" s="68">
        <v>4851</v>
      </c>
      <c r="J32" s="68">
        <v>6</v>
      </c>
      <c r="K32" s="68">
        <v>2</v>
      </c>
    </row>
    <row r="33" spans="2:11" ht="12.75">
      <c r="B33" s="68">
        <v>27</v>
      </c>
      <c r="C33" s="70" t="s">
        <v>409</v>
      </c>
      <c r="D33" s="71">
        <v>1991</v>
      </c>
      <c r="E33" s="72" t="s">
        <v>15</v>
      </c>
      <c r="F33" s="72" t="s">
        <v>20</v>
      </c>
      <c r="G33" s="69">
        <v>4826</v>
      </c>
      <c r="H33" s="68"/>
      <c r="I33" s="68">
        <v>4826</v>
      </c>
      <c r="J33" s="68">
        <v>9</v>
      </c>
      <c r="K33" s="68">
        <v>1</v>
      </c>
    </row>
    <row r="34" spans="2:11" ht="12.75">
      <c r="B34" s="68">
        <v>28</v>
      </c>
      <c r="C34" s="70" t="s">
        <v>410</v>
      </c>
      <c r="D34" s="71">
        <v>1992</v>
      </c>
      <c r="E34" s="72" t="s">
        <v>15</v>
      </c>
      <c r="F34" s="72" t="s">
        <v>16</v>
      </c>
      <c r="G34" s="69">
        <v>2693</v>
      </c>
      <c r="H34" s="68">
        <v>2060</v>
      </c>
      <c r="I34" s="68">
        <v>4753</v>
      </c>
      <c r="J34" s="68">
        <v>4</v>
      </c>
      <c r="K34" s="68">
        <v>2</v>
      </c>
    </row>
    <row r="35" spans="2:11" ht="12.75">
      <c r="B35" s="68">
        <v>29</v>
      </c>
      <c r="C35" s="70" t="s">
        <v>140</v>
      </c>
      <c r="D35" s="71">
        <v>1994</v>
      </c>
      <c r="E35" s="72" t="s">
        <v>15</v>
      </c>
      <c r="F35" s="72" t="s">
        <v>20</v>
      </c>
      <c r="G35" s="69">
        <v>4595</v>
      </c>
      <c r="H35" s="68"/>
      <c r="I35" s="68">
        <v>4595</v>
      </c>
      <c r="J35" s="68">
        <v>8</v>
      </c>
      <c r="K35" s="68">
        <v>2</v>
      </c>
    </row>
    <row r="36" spans="2:11" ht="12.75">
      <c r="B36" s="68">
        <v>30</v>
      </c>
      <c r="C36" s="70" t="s">
        <v>168</v>
      </c>
      <c r="D36" s="71">
        <v>1996</v>
      </c>
      <c r="E36" s="72" t="s">
        <v>15</v>
      </c>
      <c r="F36" s="72" t="s">
        <v>24</v>
      </c>
      <c r="G36" s="69">
        <v>4535</v>
      </c>
      <c r="H36" s="68"/>
      <c r="I36" s="68">
        <v>4535</v>
      </c>
      <c r="J36" s="68">
        <v>5</v>
      </c>
      <c r="K36" s="68">
        <v>0</v>
      </c>
    </row>
    <row r="37" spans="2:11" ht="12.75">
      <c r="B37" s="68">
        <v>31</v>
      </c>
      <c r="C37" s="70" t="s">
        <v>170</v>
      </c>
      <c r="D37" s="71">
        <v>1995</v>
      </c>
      <c r="E37" s="72" t="s">
        <v>15</v>
      </c>
      <c r="F37" s="72" t="s">
        <v>10</v>
      </c>
      <c r="G37" s="69">
        <v>4256</v>
      </c>
      <c r="H37" s="68"/>
      <c r="I37" s="68">
        <v>4256</v>
      </c>
      <c r="J37" s="68">
        <v>4</v>
      </c>
      <c r="K37" s="68">
        <v>3</v>
      </c>
    </row>
    <row r="38" spans="2:11" ht="12.75">
      <c r="B38" s="68">
        <v>32</v>
      </c>
      <c r="C38" s="70" t="s">
        <v>145</v>
      </c>
      <c r="D38" s="71">
        <v>1995</v>
      </c>
      <c r="E38" s="72" t="s">
        <v>15</v>
      </c>
      <c r="F38" s="72" t="s">
        <v>17</v>
      </c>
      <c r="G38" s="69">
        <v>3693</v>
      </c>
      <c r="H38" s="68"/>
      <c r="I38" s="68">
        <v>3693</v>
      </c>
      <c r="J38" s="68">
        <v>5</v>
      </c>
      <c r="K38" s="68">
        <v>3</v>
      </c>
    </row>
    <row r="39" spans="2:11" ht="12.75">
      <c r="B39" s="68">
        <v>33</v>
      </c>
      <c r="C39" s="70" t="s">
        <v>411</v>
      </c>
      <c r="D39" s="71">
        <v>1992</v>
      </c>
      <c r="E39" s="72" t="s">
        <v>15</v>
      </c>
      <c r="F39" s="72" t="s">
        <v>25</v>
      </c>
      <c r="G39" s="69">
        <v>3683</v>
      </c>
      <c r="H39" s="68"/>
      <c r="I39" s="68">
        <v>3683</v>
      </c>
      <c r="J39" s="68">
        <v>7</v>
      </c>
      <c r="K39" s="68">
        <v>3</v>
      </c>
    </row>
    <row r="40" spans="2:11" ht="12.75">
      <c r="B40" s="68">
        <v>34</v>
      </c>
      <c r="C40" s="70" t="s">
        <v>178</v>
      </c>
      <c r="D40" s="71">
        <v>1994</v>
      </c>
      <c r="E40" s="72" t="s">
        <v>15</v>
      </c>
      <c r="F40" s="72" t="s">
        <v>9</v>
      </c>
      <c r="G40" s="69">
        <v>3669</v>
      </c>
      <c r="H40" s="68"/>
      <c r="I40" s="68">
        <v>3669</v>
      </c>
      <c r="J40" s="68">
        <v>5</v>
      </c>
      <c r="K40" s="68">
        <v>4</v>
      </c>
    </row>
    <row r="41" spans="2:11" ht="12.75">
      <c r="B41" s="68">
        <v>35</v>
      </c>
      <c r="C41" s="70" t="s">
        <v>412</v>
      </c>
      <c r="D41" s="71">
        <v>1992</v>
      </c>
      <c r="E41" s="72" t="s">
        <v>13</v>
      </c>
      <c r="F41" s="72" t="s">
        <v>17</v>
      </c>
      <c r="G41" s="69">
        <v>1207</v>
      </c>
      <c r="H41" s="68">
        <v>2360</v>
      </c>
      <c r="I41" s="68">
        <v>3567</v>
      </c>
      <c r="J41" s="68">
        <v>1</v>
      </c>
      <c r="K41" s="68">
        <v>4</v>
      </c>
    </row>
    <row r="42" spans="2:11" ht="12.75">
      <c r="B42" s="68">
        <v>36</v>
      </c>
      <c r="C42" s="70" t="s">
        <v>413</v>
      </c>
      <c r="D42" s="71">
        <v>1989</v>
      </c>
      <c r="E42" s="72" t="s">
        <v>15</v>
      </c>
      <c r="F42" s="72" t="s">
        <v>20</v>
      </c>
      <c r="G42" s="69">
        <v>3504</v>
      </c>
      <c r="H42" s="68"/>
      <c r="I42" s="68">
        <v>3504</v>
      </c>
      <c r="J42" s="68">
        <v>5</v>
      </c>
      <c r="K42" s="68">
        <v>3</v>
      </c>
    </row>
    <row r="43" spans="2:11" ht="12.75">
      <c r="B43" s="68">
        <v>37</v>
      </c>
      <c r="C43" s="70" t="s">
        <v>414</v>
      </c>
      <c r="D43" s="71">
        <v>1992</v>
      </c>
      <c r="E43" s="72" t="s">
        <v>15</v>
      </c>
      <c r="F43" s="72" t="s">
        <v>17</v>
      </c>
      <c r="G43" s="69">
        <v>447</v>
      </c>
      <c r="H43" s="68">
        <v>2940</v>
      </c>
      <c r="I43" s="68">
        <v>3387</v>
      </c>
      <c r="J43" s="68">
        <v>1</v>
      </c>
      <c r="K43" s="68">
        <v>3</v>
      </c>
    </row>
    <row r="44" spans="2:11" ht="12.75">
      <c r="B44" s="68">
        <v>38</v>
      </c>
      <c r="C44" s="70" t="s">
        <v>415</v>
      </c>
      <c r="D44" s="71">
        <v>1986</v>
      </c>
      <c r="E44" s="72" t="s">
        <v>13</v>
      </c>
      <c r="F44" s="72" t="s">
        <v>17</v>
      </c>
      <c r="G44" s="69">
        <v>3076</v>
      </c>
      <c r="H44" s="68">
        <v>270</v>
      </c>
      <c r="I44" s="68">
        <v>3346</v>
      </c>
      <c r="J44" s="68">
        <v>4</v>
      </c>
      <c r="K44" s="68">
        <v>1</v>
      </c>
    </row>
    <row r="45" spans="2:11" ht="12.75">
      <c r="B45" s="68">
        <v>39</v>
      </c>
      <c r="C45" s="70" t="s">
        <v>416</v>
      </c>
      <c r="D45" s="71">
        <v>1979</v>
      </c>
      <c r="E45" s="72" t="s">
        <v>15</v>
      </c>
      <c r="F45" s="72" t="s">
        <v>16</v>
      </c>
      <c r="G45" s="69">
        <v>2812</v>
      </c>
      <c r="H45" s="68">
        <v>340</v>
      </c>
      <c r="I45" s="68">
        <v>3152</v>
      </c>
      <c r="J45" s="68">
        <v>8</v>
      </c>
      <c r="K45" s="68">
        <v>1</v>
      </c>
    </row>
    <row r="46" spans="2:11" ht="12.75">
      <c r="B46" s="68">
        <v>40</v>
      </c>
      <c r="C46" s="70" t="s">
        <v>417</v>
      </c>
      <c r="D46" s="71">
        <v>1990</v>
      </c>
      <c r="E46" s="72" t="s">
        <v>15</v>
      </c>
      <c r="F46" s="72" t="s">
        <v>22</v>
      </c>
      <c r="G46" s="69">
        <v>3115</v>
      </c>
      <c r="H46" s="68"/>
      <c r="I46" s="68">
        <v>3115</v>
      </c>
      <c r="J46" s="68">
        <v>5</v>
      </c>
      <c r="K46" s="68">
        <v>0</v>
      </c>
    </row>
    <row r="47" spans="2:11" ht="12.75">
      <c r="B47" s="68">
        <v>41</v>
      </c>
      <c r="C47" s="70" t="s">
        <v>193</v>
      </c>
      <c r="D47" s="71">
        <v>1996</v>
      </c>
      <c r="E47" s="72" t="s">
        <v>15</v>
      </c>
      <c r="F47" s="72" t="s">
        <v>11</v>
      </c>
      <c r="G47" s="69">
        <v>2980</v>
      </c>
      <c r="H47" s="68"/>
      <c r="I47" s="68">
        <v>2980</v>
      </c>
      <c r="J47" s="68">
        <v>5</v>
      </c>
      <c r="K47" s="68">
        <v>1</v>
      </c>
    </row>
    <row r="48" spans="2:11" ht="12.75">
      <c r="B48" s="68">
        <v>42</v>
      </c>
      <c r="C48" s="70" t="s">
        <v>142</v>
      </c>
      <c r="D48" s="71">
        <v>1993</v>
      </c>
      <c r="E48" s="72" t="s">
        <v>15</v>
      </c>
      <c r="F48" s="72" t="s">
        <v>26</v>
      </c>
      <c r="G48" s="69">
        <v>2907</v>
      </c>
      <c r="H48" s="68"/>
      <c r="I48" s="68">
        <v>2907</v>
      </c>
      <c r="J48" s="68">
        <v>5</v>
      </c>
      <c r="K48" s="68">
        <v>3</v>
      </c>
    </row>
    <row r="49" spans="2:11" ht="12.75">
      <c r="B49" s="68">
        <v>43</v>
      </c>
      <c r="C49" s="70" t="s">
        <v>133</v>
      </c>
      <c r="D49" s="71">
        <v>1996</v>
      </c>
      <c r="E49" s="72">
        <v>1</v>
      </c>
      <c r="F49" s="72" t="s">
        <v>16</v>
      </c>
      <c r="G49" s="69">
        <v>2904</v>
      </c>
      <c r="H49" s="68"/>
      <c r="I49" s="68">
        <v>2904</v>
      </c>
      <c r="J49" s="68">
        <v>10</v>
      </c>
      <c r="K49" s="68">
        <v>0</v>
      </c>
    </row>
    <row r="50" spans="2:11" ht="12.75">
      <c r="B50" s="68">
        <v>44</v>
      </c>
      <c r="C50" s="70" t="s">
        <v>418</v>
      </c>
      <c r="D50" s="71">
        <v>1983</v>
      </c>
      <c r="E50" s="72" t="s">
        <v>15</v>
      </c>
      <c r="F50" s="72" t="s">
        <v>17</v>
      </c>
      <c r="G50" s="69">
        <v>2874</v>
      </c>
      <c r="H50" s="68"/>
      <c r="I50" s="68">
        <v>2874</v>
      </c>
      <c r="J50" s="68">
        <v>3</v>
      </c>
      <c r="K50" s="68">
        <v>3</v>
      </c>
    </row>
    <row r="51" spans="2:11" ht="12.75">
      <c r="B51" s="68">
        <v>45</v>
      </c>
      <c r="C51" s="70" t="s">
        <v>151</v>
      </c>
      <c r="D51" s="71">
        <v>1995</v>
      </c>
      <c r="E51" s="72" t="s">
        <v>15</v>
      </c>
      <c r="F51" s="72" t="s">
        <v>17</v>
      </c>
      <c r="G51" s="69">
        <v>2841</v>
      </c>
      <c r="H51" s="68"/>
      <c r="I51" s="68">
        <v>2841</v>
      </c>
      <c r="J51" s="68">
        <v>5</v>
      </c>
      <c r="K51" s="68">
        <v>3</v>
      </c>
    </row>
    <row r="52" spans="2:11" ht="12.75">
      <c r="B52" s="68">
        <v>46</v>
      </c>
      <c r="C52" s="70" t="s">
        <v>183</v>
      </c>
      <c r="D52" s="71">
        <v>1996</v>
      </c>
      <c r="E52" s="72">
        <v>1</v>
      </c>
      <c r="F52" s="72" t="s">
        <v>16</v>
      </c>
      <c r="G52" s="69">
        <v>2785</v>
      </c>
      <c r="H52" s="68"/>
      <c r="I52" s="68">
        <v>2785</v>
      </c>
      <c r="J52" s="68">
        <v>10</v>
      </c>
      <c r="K52" s="68">
        <v>0</v>
      </c>
    </row>
    <row r="53" spans="2:11" ht="12.75">
      <c r="B53" s="68">
        <v>47</v>
      </c>
      <c r="C53" s="70" t="s">
        <v>134</v>
      </c>
      <c r="D53" s="71">
        <v>1995</v>
      </c>
      <c r="E53" s="72">
        <v>1</v>
      </c>
      <c r="F53" s="72" t="s">
        <v>26</v>
      </c>
      <c r="G53" s="69">
        <v>2739</v>
      </c>
      <c r="H53" s="68"/>
      <c r="I53" s="68">
        <v>2739</v>
      </c>
      <c r="J53" s="68">
        <v>5</v>
      </c>
      <c r="K53" s="68">
        <v>0</v>
      </c>
    </row>
    <row r="54" spans="2:11" ht="12.75">
      <c r="B54" s="68">
        <v>48</v>
      </c>
      <c r="C54" s="70" t="s">
        <v>162</v>
      </c>
      <c r="D54" s="71">
        <v>1995</v>
      </c>
      <c r="E54" s="72" t="s">
        <v>15</v>
      </c>
      <c r="F54" s="72" t="s">
        <v>9</v>
      </c>
      <c r="G54" s="69">
        <v>2686</v>
      </c>
      <c r="H54" s="68"/>
      <c r="I54" s="68">
        <v>2686</v>
      </c>
      <c r="J54" s="68">
        <v>3</v>
      </c>
      <c r="K54" s="68">
        <v>2</v>
      </c>
    </row>
    <row r="55" spans="2:11" ht="12.75">
      <c r="B55" s="68">
        <v>49</v>
      </c>
      <c r="C55" s="70" t="s">
        <v>419</v>
      </c>
      <c r="D55" s="71">
        <v>1986</v>
      </c>
      <c r="E55" s="72" t="s">
        <v>13</v>
      </c>
      <c r="F55" s="72" t="s">
        <v>12</v>
      </c>
      <c r="G55" s="69">
        <v>1388</v>
      </c>
      <c r="H55" s="68">
        <v>1290</v>
      </c>
      <c r="I55" s="68">
        <v>2678</v>
      </c>
      <c r="J55" s="68">
        <v>2</v>
      </c>
      <c r="K55" s="68">
        <v>3</v>
      </c>
    </row>
    <row r="56" spans="2:11" ht="12.75">
      <c r="B56" s="68">
        <v>50</v>
      </c>
      <c r="C56" s="70" t="s">
        <v>131</v>
      </c>
      <c r="D56" s="71">
        <v>1996</v>
      </c>
      <c r="E56" s="72">
        <v>1</v>
      </c>
      <c r="F56" s="72" t="s">
        <v>20</v>
      </c>
      <c r="G56" s="69">
        <v>2667</v>
      </c>
      <c r="H56" s="68"/>
      <c r="I56" s="68">
        <v>2667</v>
      </c>
      <c r="J56" s="68">
        <v>5</v>
      </c>
      <c r="K56" s="68">
        <v>3</v>
      </c>
    </row>
    <row r="57" spans="2:11" ht="12.75">
      <c r="B57" s="68">
        <v>51</v>
      </c>
      <c r="C57" s="70" t="s">
        <v>420</v>
      </c>
      <c r="D57" s="71">
        <v>1992</v>
      </c>
      <c r="E57" s="72" t="s">
        <v>15</v>
      </c>
      <c r="F57" s="72" t="s">
        <v>20</v>
      </c>
      <c r="G57" s="69">
        <v>2563</v>
      </c>
      <c r="H57" s="68"/>
      <c r="I57" s="68">
        <v>2563</v>
      </c>
      <c r="J57" s="68">
        <v>6</v>
      </c>
      <c r="K57" s="68">
        <v>1</v>
      </c>
    </row>
    <row r="58" spans="2:11" ht="12.75">
      <c r="B58" s="68">
        <v>52</v>
      </c>
      <c r="C58" s="70" t="s">
        <v>421</v>
      </c>
      <c r="D58" s="71">
        <v>1997</v>
      </c>
      <c r="E58" s="72">
        <v>2</v>
      </c>
      <c r="F58" s="72" t="s">
        <v>27</v>
      </c>
      <c r="G58" s="69">
        <v>2516</v>
      </c>
      <c r="H58" s="68"/>
      <c r="I58" s="68">
        <v>2516</v>
      </c>
      <c r="J58" s="68">
        <v>7</v>
      </c>
      <c r="K58" s="68">
        <v>3</v>
      </c>
    </row>
    <row r="59" spans="2:11" ht="12.75">
      <c r="B59" s="68">
        <v>53</v>
      </c>
      <c r="C59" s="70" t="s">
        <v>128</v>
      </c>
      <c r="D59" s="71">
        <v>1996</v>
      </c>
      <c r="E59" s="72" t="s">
        <v>15</v>
      </c>
      <c r="F59" s="72" t="s">
        <v>20</v>
      </c>
      <c r="G59" s="69">
        <v>2500</v>
      </c>
      <c r="H59" s="68"/>
      <c r="I59" s="68">
        <v>2500</v>
      </c>
      <c r="J59" s="68">
        <v>4</v>
      </c>
      <c r="K59" s="68">
        <v>3</v>
      </c>
    </row>
    <row r="60" spans="2:11" ht="12.75">
      <c r="B60" s="68">
        <v>54</v>
      </c>
      <c r="C60" s="70" t="s">
        <v>422</v>
      </c>
      <c r="D60" s="71">
        <v>1992</v>
      </c>
      <c r="E60" s="72" t="s">
        <v>15</v>
      </c>
      <c r="F60" s="72" t="s">
        <v>22</v>
      </c>
      <c r="G60" s="69">
        <v>2499</v>
      </c>
      <c r="H60" s="68"/>
      <c r="I60" s="68">
        <v>2499</v>
      </c>
      <c r="J60" s="68">
        <v>5</v>
      </c>
      <c r="K60" s="68">
        <v>0</v>
      </c>
    </row>
    <row r="61" spans="2:11" ht="12.75">
      <c r="B61" s="68">
        <v>55</v>
      </c>
      <c r="C61" s="70" t="s">
        <v>423</v>
      </c>
      <c r="D61" s="71">
        <v>1992</v>
      </c>
      <c r="E61" s="72">
        <v>1</v>
      </c>
      <c r="F61" s="72" t="s">
        <v>9</v>
      </c>
      <c r="G61" s="69">
        <v>2484</v>
      </c>
      <c r="H61" s="68"/>
      <c r="I61" s="68">
        <v>2484</v>
      </c>
      <c r="J61" s="68">
        <v>4</v>
      </c>
      <c r="K61" s="68">
        <v>1</v>
      </c>
    </row>
    <row r="62" spans="2:11" ht="12.75">
      <c r="B62" s="68">
        <v>56</v>
      </c>
      <c r="C62" s="70" t="s">
        <v>424</v>
      </c>
      <c r="D62" s="71">
        <v>1987</v>
      </c>
      <c r="E62" s="72" t="s">
        <v>15</v>
      </c>
      <c r="F62" s="72" t="s">
        <v>106</v>
      </c>
      <c r="G62" s="69">
        <v>2219</v>
      </c>
      <c r="H62" s="68"/>
      <c r="I62" s="68">
        <v>2219</v>
      </c>
      <c r="J62" s="68">
        <v>6</v>
      </c>
      <c r="K62" s="68">
        <v>2</v>
      </c>
    </row>
    <row r="63" spans="2:11" ht="12.75">
      <c r="B63" s="68">
        <v>57</v>
      </c>
      <c r="C63" s="70" t="s">
        <v>137</v>
      </c>
      <c r="D63" s="71">
        <v>1995</v>
      </c>
      <c r="E63" s="72" t="s">
        <v>15</v>
      </c>
      <c r="F63" s="72" t="s">
        <v>10</v>
      </c>
      <c r="G63" s="69">
        <v>2214</v>
      </c>
      <c r="H63" s="68"/>
      <c r="I63" s="68">
        <v>2214</v>
      </c>
      <c r="J63" s="68">
        <v>3</v>
      </c>
      <c r="K63" s="68">
        <v>2</v>
      </c>
    </row>
    <row r="64" spans="2:11" ht="12.75">
      <c r="B64" s="68">
        <v>58</v>
      </c>
      <c r="C64" s="70" t="s">
        <v>130</v>
      </c>
      <c r="D64" s="71">
        <v>1995</v>
      </c>
      <c r="E64" s="72">
        <v>1</v>
      </c>
      <c r="F64" s="72" t="s">
        <v>16</v>
      </c>
      <c r="G64" s="69">
        <v>2192</v>
      </c>
      <c r="H64" s="68"/>
      <c r="I64" s="68">
        <v>2192</v>
      </c>
      <c r="J64" s="68">
        <v>9</v>
      </c>
      <c r="K64" s="68">
        <v>0</v>
      </c>
    </row>
    <row r="65" spans="2:11" ht="12.75">
      <c r="B65" s="68">
        <v>59</v>
      </c>
      <c r="C65" s="70" t="s">
        <v>425</v>
      </c>
      <c r="D65" s="71">
        <v>1986</v>
      </c>
      <c r="E65" s="72" t="s">
        <v>426</v>
      </c>
      <c r="F65" s="72" t="s">
        <v>14</v>
      </c>
      <c r="G65" s="69">
        <v>2166</v>
      </c>
      <c r="H65" s="68"/>
      <c r="I65" s="68">
        <v>2166</v>
      </c>
      <c r="J65" s="68">
        <v>1</v>
      </c>
      <c r="K65" s="68">
        <v>2</v>
      </c>
    </row>
    <row r="66" spans="2:11" ht="12.75">
      <c r="B66" s="68">
        <v>60</v>
      </c>
      <c r="C66" s="70" t="s">
        <v>427</v>
      </c>
      <c r="D66" s="71">
        <v>1990</v>
      </c>
      <c r="E66" s="72" t="s">
        <v>15</v>
      </c>
      <c r="F66" s="72" t="s">
        <v>20</v>
      </c>
      <c r="G66" s="69">
        <v>2160</v>
      </c>
      <c r="H66" s="68"/>
      <c r="I66" s="68">
        <v>2160</v>
      </c>
      <c r="J66" s="68">
        <v>2</v>
      </c>
      <c r="K66" s="68">
        <v>0</v>
      </c>
    </row>
    <row r="67" spans="2:11" ht="12.75">
      <c r="B67" s="68">
        <v>61</v>
      </c>
      <c r="C67" s="70" t="s">
        <v>428</v>
      </c>
      <c r="D67" s="71">
        <v>1989</v>
      </c>
      <c r="E67" s="72" t="s">
        <v>13</v>
      </c>
      <c r="F67" s="72" t="s">
        <v>11</v>
      </c>
      <c r="G67" s="69">
        <v>2009</v>
      </c>
      <c r="H67" s="68"/>
      <c r="I67" s="68">
        <v>2009</v>
      </c>
      <c r="J67" s="68">
        <v>4</v>
      </c>
      <c r="K67" s="68">
        <v>0</v>
      </c>
    </row>
    <row r="68" spans="2:11" ht="12.75">
      <c r="B68" s="68">
        <v>62</v>
      </c>
      <c r="C68" s="70" t="s">
        <v>139</v>
      </c>
      <c r="D68" s="71">
        <v>1995</v>
      </c>
      <c r="E68" s="72">
        <v>1</v>
      </c>
      <c r="F68" s="72" t="s">
        <v>31</v>
      </c>
      <c r="G68" s="69">
        <v>1998</v>
      </c>
      <c r="H68" s="68"/>
      <c r="I68" s="68">
        <v>1998</v>
      </c>
      <c r="J68" s="68">
        <v>4</v>
      </c>
      <c r="K68" s="68">
        <v>0</v>
      </c>
    </row>
    <row r="69" spans="2:11" ht="12.75">
      <c r="B69" s="68">
        <v>63</v>
      </c>
      <c r="C69" s="70" t="s">
        <v>136</v>
      </c>
      <c r="D69" s="71">
        <v>1994</v>
      </c>
      <c r="E69" s="72" t="s">
        <v>15</v>
      </c>
      <c r="F69" s="72" t="s">
        <v>106</v>
      </c>
      <c r="G69" s="69">
        <v>1979</v>
      </c>
      <c r="H69" s="68"/>
      <c r="I69" s="68">
        <v>1979</v>
      </c>
      <c r="J69" s="68">
        <v>4</v>
      </c>
      <c r="K69" s="68">
        <v>2</v>
      </c>
    </row>
    <row r="70" spans="2:11" ht="12.75">
      <c r="B70" s="68">
        <v>64</v>
      </c>
      <c r="C70" s="70" t="s">
        <v>429</v>
      </c>
      <c r="D70" s="71">
        <v>1993</v>
      </c>
      <c r="E70" s="72">
        <v>1</v>
      </c>
      <c r="F70" s="72" t="s">
        <v>10</v>
      </c>
      <c r="G70" s="69">
        <v>1950</v>
      </c>
      <c r="H70" s="68"/>
      <c r="I70" s="68">
        <v>1950</v>
      </c>
      <c r="J70" s="68">
        <v>3</v>
      </c>
      <c r="K70" s="68">
        <v>0</v>
      </c>
    </row>
    <row r="71" spans="2:11" ht="12.75">
      <c r="B71" s="68">
        <v>65</v>
      </c>
      <c r="C71" s="70" t="s">
        <v>158</v>
      </c>
      <c r="D71" s="71">
        <v>1995</v>
      </c>
      <c r="E71" s="72" t="s">
        <v>15</v>
      </c>
      <c r="F71" s="72" t="s">
        <v>10</v>
      </c>
      <c r="G71" s="69">
        <v>1910</v>
      </c>
      <c r="H71" s="68"/>
      <c r="I71" s="68">
        <v>1910</v>
      </c>
      <c r="J71" s="68">
        <v>3</v>
      </c>
      <c r="K71" s="68">
        <v>0</v>
      </c>
    </row>
    <row r="72" spans="2:11" ht="12.75">
      <c r="B72" s="68">
        <v>66</v>
      </c>
      <c r="C72" s="70" t="s">
        <v>430</v>
      </c>
      <c r="D72" s="71">
        <v>1994</v>
      </c>
      <c r="E72" s="72" t="s">
        <v>15</v>
      </c>
      <c r="F72" s="72" t="s">
        <v>106</v>
      </c>
      <c r="G72" s="69">
        <v>1864</v>
      </c>
      <c r="H72" s="68"/>
      <c r="I72" s="68">
        <v>1864</v>
      </c>
      <c r="J72" s="68">
        <v>4</v>
      </c>
      <c r="K72" s="68">
        <v>2</v>
      </c>
    </row>
    <row r="73" spans="2:11" ht="12.75">
      <c r="B73" s="68">
        <v>67</v>
      </c>
      <c r="C73" s="70" t="s">
        <v>431</v>
      </c>
      <c r="D73" s="71">
        <v>1981</v>
      </c>
      <c r="E73" s="72" t="s">
        <v>13</v>
      </c>
      <c r="F73" s="72" t="s">
        <v>10</v>
      </c>
      <c r="G73" s="69">
        <v>1835</v>
      </c>
      <c r="H73" s="68"/>
      <c r="I73" s="68">
        <v>1835</v>
      </c>
      <c r="J73" s="68">
        <v>2</v>
      </c>
      <c r="K73" s="68">
        <v>1</v>
      </c>
    </row>
    <row r="74" spans="2:11" ht="12.75">
      <c r="B74" s="68">
        <v>68</v>
      </c>
      <c r="C74" s="70" t="s">
        <v>432</v>
      </c>
      <c r="D74" s="71">
        <v>1988</v>
      </c>
      <c r="E74" s="72" t="s">
        <v>13</v>
      </c>
      <c r="F74" s="72" t="s">
        <v>9</v>
      </c>
      <c r="G74" s="69">
        <v>1730</v>
      </c>
      <c r="H74" s="68"/>
      <c r="I74" s="68">
        <v>1730</v>
      </c>
      <c r="J74" s="68">
        <v>3</v>
      </c>
      <c r="K74" s="68">
        <v>0</v>
      </c>
    </row>
    <row r="75" spans="2:11" ht="12.75">
      <c r="B75" s="68">
        <v>69</v>
      </c>
      <c r="C75" s="70" t="s">
        <v>433</v>
      </c>
      <c r="D75" s="71">
        <v>1997</v>
      </c>
      <c r="E75" s="72">
        <v>2</v>
      </c>
      <c r="F75" s="72" t="s">
        <v>10</v>
      </c>
      <c r="G75" s="69">
        <v>1676</v>
      </c>
      <c r="H75" s="68"/>
      <c r="I75" s="68">
        <v>1676</v>
      </c>
      <c r="J75" s="68">
        <v>4</v>
      </c>
      <c r="K75" s="68">
        <v>1</v>
      </c>
    </row>
    <row r="76" spans="2:11" ht="12.75">
      <c r="B76" s="68">
        <v>70</v>
      </c>
      <c r="C76" s="70" t="s">
        <v>434</v>
      </c>
      <c r="D76" s="71">
        <v>1991</v>
      </c>
      <c r="E76" s="72" t="s">
        <v>15</v>
      </c>
      <c r="F76" s="72" t="s">
        <v>22</v>
      </c>
      <c r="G76" s="69">
        <v>1670</v>
      </c>
      <c r="H76" s="68"/>
      <c r="I76" s="68">
        <v>1670</v>
      </c>
      <c r="J76" s="68">
        <v>2</v>
      </c>
      <c r="K76" s="68">
        <v>0</v>
      </c>
    </row>
    <row r="77" spans="2:11" ht="12.75">
      <c r="B77" s="68">
        <v>71</v>
      </c>
      <c r="C77" s="70" t="s">
        <v>435</v>
      </c>
      <c r="D77" s="71">
        <v>1998</v>
      </c>
      <c r="E77" s="72">
        <v>1</v>
      </c>
      <c r="F77" s="72" t="s">
        <v>20</v>
      </c>
      <c r="G77" s="69">
        <v>1620</v>
      </c>
      <c r="H77" s="68"/>
      <c r="I77" s="68">
        <v>1620</v>
      </c>
      <c r="J77" s="68">
        <v>3</v>
      </c>
      <c r="K77" s="68">
        <v>1</v>
      </c>
    </row>
    <row r="78" spans="2:11" ht="12.75">
      <c r="B78" s="68">
        <v>72</v>
      </c>
      <c r="C78" s="70" t="s">
        <v>144</v>
      </c>
      <c r="D78" s="71">
        <v>1995</v>
      </c>
      <c r="E78" s="72">
        <v>1</v>
      </c>
      <c r="F78" s="72" t="s">
        <v>16</v>
      </c>
      <c r="G78" s="69">
        <v>1555</v>
      </c>
      <c r="H78" s="68"/>
      <c r="I78" s="68">
        <v>1555</v>
      </c>
      <c r="J78" s="68">
        <v>6</v>
      </c>
      <c r="K78" s="68">
        <v>0</v>
      </c>
    </row>
    <row r="79" spans="2:11" ht="12.75">
      <c r="B79" s="68">
        <v>73</v>
      </c>
      <c r="C79" s="70" t="s">
        <v>437</v>
      </c>
      <c r="D79" s="71">
        <v>1982</v>
      </c>
      <c r="E79" s="72" t="s">
        <v>13</v>
      </c>
      <c r="F79" s="72" t="s">
        <v>10</v>
      </c>
      <c r="G79" s="69">
        <v>1449</v>
      </c>
      <c r="H79" s="68"/>
      <c r="I79" s="68">
        <v>1449</v>
      </c>
      <c r="J79" s="68">
        <v>1</v>
      </c>
      <c r="K79" s="68">
        <v>3</v>
      </c>
    </row>
    <row r="80" spans="2:11" ht="12.75">
      <c r="B80" s="68">
        <v>74</v>
      </c>
      <c r="C80" s="70" t="s">
        <v>174</v>
      </c>
      <c r="D80" s="71">
        <v>1996</v>
      </c>
      <c r="E80" s="72">
        <v>1</v>
      </c>
      <c r="F80" s="72" t="s">
        <v>22</v>
      </c>
      <c r="G80" s="69">
        <v>1410</v>
      </c>
      <c r="H80" s="68"/>
      <c r="I80" s="68">
        <v>1410</v>
      </c>
      <c r="J80" s="68">
        <v>2</v>
      </c>
      <c r="K80" s="68">
        <v>0</v>
      </c>
    </row>
    <row r="81" spans="2:11" ht="12.75">
      <c r="B81" s="68">
        <v>75</v>
      </c>
      <c r="C81" s="70" t="s">
        <v>438</v>
      </c>
      <c r="D81" s="71">
        <v>1989</v>
      </c>
      <c r="E81" s="72">
        <v>2</v>
      </c>
      <c r="F81" s="72" t="s">
        <v>31</v>
      </c>
      <c r="G81" s="69">
        <v>1410</v>
      </c>
      <c r="H81" s="68"/>
      <c r="I81" s="68">
        <v>1410</v>
      </c>
      <c r="J81" s="68">
        <v>2</v>
      </c>
      <c r="K81" s="68">
        <v>0</v>
      </c>
    </row>
    <row r="82" spans="2:11" ht="12.75">
      <c r="B82" s="68">
        <v>76</v>
      </c>
      <c r="C82" s="70" t="s">
        <v>439</v>
      </c>
      <c r="D82" s="71">
        <v>1995</v>
      </c>
      <c r="E82" s="72" t="s">
        <v>15</v>
      </c>
      <c r="F82" s="72" t="s">
        <v>17</v>
      </c>
      <c r="G82" s="69">
        <v>1406</v>
      </c>
      <c r="H82" s="68"/>
      <c r="I82" s="68">
        <v>1406</v>
      </c>
      <c r="J82" s="68">
        <v>1</v>
      </c>
      <c r="K82" s="68">
        <v>3</v>
      </c>
    </row>
    <row r="83" spans="2:11" ht="12.75">
      <c r="B83" s="68">
        <v>77</v>
      </c>
      <c r="C83" s="70" t="s">
        <v>440</v>
      </c>
      <c r="D83" s="71">
        <v>1985</v>
      </c>
      <c r="E83" s="72">
        <v>1</v>
      </c>
      <c r="F83" s="72" t="s">
        <v>27</v>
      </c>
      <c r="G83" s="69">
        <v>1359</v>
      </c>
      <c r="H83" s="68"/>
      <c r="I83" s="68">
        <v>1359</v>
      </c>
      <c r="J83" s="68">
        <v>5</v>
      </c>
      <c r="K83" s="68">
        <v>0</v>
      </c>
    </row>
    <row r="84" spans="2:11" ht="12.75">
      <c r="B84" s="68">
        <v>78</v>
      </c>
      <c r="C84" s="70" t="s">
        <v>441</v>
      </c>
      <c r="D84" s="71">
        <v>1995</v>
      </c>
      <c r="E84" s="72" t="s">
        <v>15</v>
      </c>
      <c r="F84" s="72" t="s">
        <v>442</v>
      </c>
      <c r="G84" s="69">
        <v>1339</v>
      </c>
      <c r="H84" s="68"/>
      <c r="I84" s="68">
        <v>1339</v>
      </c>
      <c r="J84" s="68">
        <v>2</v>
      </c>
      <c r="K84" s="68">
        <v>0</v>
      </c>
    </row>
    <row r="85" spans="2:11" ht="12.75">
      <c r="B85" s="68">
        <v>79</v>
      </c>
      <c r="C85" s="70" t="s">
        <v>443</v>
      </c>
      <c r="D85" s="71">
        <v>1988</v>
      </c>
      <c r="E85" s="72" t="s">
        <v>15</v>
      </c>
      <c r="F85" s="72" t="s">
        <v>20</v>
      </c>
      <c r="G85" s="69">
        <v>1319</v>
      </c>
      <c r="H85" s="68"/>
      <c r="I85" s="68">
        <v>1319</v>
      </c>
      <c r="J85" s="68">
        <v>4</v>
      </c>
      <c r="K85" s="68">
        <v>1</v>
      </c>
    </row>
    <row r="86" spans="2:11" ht="12.75">
      <c r="B86" s="68">
        <v>80</v>
      </c>
      <c r="C86" s="70" t="s">
        <v>444</v>
      </c>
      <c r="D86" s="71">
        <v>1978</v>
      </c>
      <c r="E86" s="72" t="s">
        <v>15</v>
      </c>
      <c r="F86" s="72" t="s">
        <v>16</v>
      </c>
      <c r="G86" s="69">
        <v>1308</v>
      </c>
      <c r="H86" s="68"/>
      <c r="I86" s="68">
        <v>1308</v>
      </c>
      <c r="J86" s="68">
        <v>5</v>
      </c>
      <c r="K86" s="68">
        <v>0</v>
      </c>
    </row>
    <row r="87" spans="2:11" ht="12.75">
      <c r="B87" s="68">
        <v>81</v>
      </c>
      <c r="C87" s="70" t="s">
        <v>445</v>
      </c>
      <c r="D87" s="71">
        <v>1990</v>
      </c>
      <c r="E87" s="72">
        <v>3</v>
      </c>
      <c r="F87" s="72" t="s">
        <v>31</v>
      </c>
      <c r="G87" s="69">
        <v>1300</v>
      </c>
      <c r="H87" s="68"/>
      <c r="I87" s="68">
        <v>1300</v>
      </c>
      <c r="J87" s="68">
        <v>2</v>
      </c>
      <c r="K87" s="68">
        <v>0</v>
      </c>
    </row>
    <row r="88" spans="2:11" ht="12.75">
      <c r="B88" s="68">
        <v>82</v>
      </c>
      <c r="C88" s="70" t="s">
        <v>164</v>
      </c>
      <c r="D88" s="71">
        <v>1996</v>
      </c>
      <c r="E88" s="72">
        <v>1</v>
      </c>
      <c r="F88" s="72" t="s">
        <v>24</v>
      </c>
      <c r="G88" s="69">
        <v>1300</v>
      </c>
      <c r="H88" s="68"/>
      <c r="I88" s="68">
        <v>1300</v>
      </c>
      <c r="J88" s="68">
        <v>2</v>
      </c>
      <c r="K88" s="68">
        <v>0</v>
      </c>
    </row>
    <row r="89" spans="2:11" ht="12.75">
      <c r="B89" s="68">
        <v>83</v>
      </c>
      <c r="C89" s="70" t="s">
        <v>446</v>
      </c>
      <c r="D89" s="71">
        <v>1995</v>
      </c>
      <c r="E89" s="72">
        <v>1</v>
      </c>
      <c r="F89" s="72" t="s">
        <v>106</v>
      </c>
      <c r="G89" s="69">
        <v>1262</v>
      </c>
      <c r="H89" s="68"/>
      <c r="I89" s="68">
        <v>1262</v>
      </c>
      <c r="J89" s="68">
        <v>3</v>
      </c>
      <c r="K89" s="68">
        <v>2</v>
      </c>
    </row>
    <row r="90" spans="2:11" ht="12.75">
      <c r="B90" s="68">
        <v>84</v>
      </c>
      <c r="C90" s="70" t="s">
        <v>447</v>
      </c>
      <c r="D90" s="71">
        <v>1995</v>
      </c>
      <c r="E90" s="72">
        <v>1</v>
      </c>
      <c r="F90" s="72" t="s">
        <v>14</v>
      </c>
      <c r="G90" s="69">
        <v>1204</v>
      </c>
      <c r="H90" s="68"/>
      <c r="I90" s="68">
        <v>1204</v>
      </c>
      <c r="J90" s="68">
        <v>1</v>
      </c>
      <c r="K90" s="68">
        <v>1</v>
      </c>
    </row>
    <row r="91" spans="2:11" ht="12.75">
      <c r="B91" s="68">
        <v>85</v>
      </c>
      <c r="C91" s="70" t="s">
        <v>448</v>
      </c>
      <c r="D91" s="71">
        <v>1993</v>
      </c>
      <c r="E91" s="72" t="s">
        <v>15</v>
      </c>
      <c r="F91" s="72" t="s">
        <v>25</v>
      </c>
      <c r="G91" s="69">
        <v>1170</v>
      </c>
      <c r="H91" s="68"/>
      <c r="I91" s="68">
        <v>1170</v>
      </c>
      <c r="J91" s="68">
        <v>3</v>
      </c>
      <c r="K91" s="68">
        <v>1</v>
      </c>
    </row>
    <row r="92" spans="2:11" ht="12.75">
      <c r="B92" s="68">
        <v>86</v>
      </c>
      <c r="C92" s="70" t="s">
        <v>449</v>
      </c>
      <c r="D92" s="71">
        <v>1989</v>
      </c>
      <c r="E92" s="72">
        <v>1</v>
      </c>
      <c r="F92" s="72" t="s">
        <v>16</v>
      </c>
      <c r="G92" s="69">
        <v>1103</v>
      </c>
      <c r="H92" s="68"/>
      <c r="I92" s="68">
        <v>1103</v>
      </c>
      <c r="J92" s="68">
        <v>3</v>
      </c>
      <c r="K92" s="68">
        <v>1</v>
      </c>
    </row>
    <row r="93" spans="2:11" ht="12.75">
      <c r="B93" s="68">
        <v>87</v>
      </c>
      <c r="C93" s="70" t="s">
        <v>450</v>
      </c>
      <c r="D93" s="71">
        <v>1986</v>
      </c>
      <c r="E93" s="72" t="s">
        <v>15</v>
      </c>
      <c r="F93" s="72" t="s">
        <v>16</v>
      </c>
      <c r="G93" s="69">
        <v>1089</v>
      </c>
      <c r="H93" s="68"/>
      <c r="I93" s="68">
        <v>1089</v>
      </c>
      <c r="J93" s="68">
        <v>4</v>
      </c>
      <c r="K93" s="68">
        <v>1</v>
      </c>
    </row>
    <row r="94" spans="2:11" ht="12.75">
      <c r="B94" s="68">
        <v>88</v>
      </c>
      <c r="C94" s="70" t="s">
        <v>143</v>
      </c>
      <c r="D94" s="71">
        <v>1994</v>
      </c>
      <c r="E94" s="72" t="s">
        <v>15</v>
      </c>
      <c r="F94" s="72" t="s">
        <v>14</v>
      </c>
      <c r="G94" s="69">
        <v>1069</v>
      </c>
      <c r="H94" s="68"/>
      <c r="I94" s="68">
        <v>1069</v>
      </c>
      <c r="J94" s="68">
        <v>2</v>
      </c>
      <c r="K94" s="68">
        <v>0</v>
      </c>
    </row>
    <row r="95" spans="2:11" ht="12.75">
      <c r="B95" s="68">
        <v>89</v>
      </c>
      <c r="C95" s="70" t="s">
        <v>451</v>
      </c>
      <c r="D95" s="71">
        <v>1997</v>
      </c>
      <c r="E95" s="72">
        <v>3</v>
      </c>
      <c r="F95" s="72" t="s">
        <v>31</v>
      </c>
      <c r="G95" s="69">
        <v>1069</v>
      </c>
      <c r="H95" s="68"/>
      <c r="I95" s="68">
        <v>1069</v>
      </c>
      <c r="J95" s="68">
        <v>2</v>
      </c>
      <c r="K95" s="68">
        <v>0</v>
      </c>
    </row>
    <row r="96" spans="2:11" ht="12.75">
      <c r="B96" s="68">
        <v>90</v>
      </c>
      <c r="C96" s="70" t="s">
        <v>452</v>
      </c>
      <c r="D96" s="71">
        <v>1988</v>
      </c>
      <c r="E96" s="72" t="s">
        <v>15</v>
      </c>
      <c r="F96" s="72" t="s">
        <v>14</v>
      </c>
      <c r="G96" s="69">
        <v>1069</v>
      </c>
      <c r="H96" s="68"/>
      <c r="I96" s="68">
        <v>1069</v>
      </c>
      <c r="J96" s="68">
        <v>2</v>
      </c>
      <c r="K96" s="68">
        <v>0</v>
      </c>
    </row>
    <row r="97" spans="2:11" ht="12.75">
      <c r="B97" s="68">
        <v>91</v>
      </c>
      <c r="C97" s="70" t="s">
        <v>453</v>
      </c>
      <c r="D97" s="71">
        <v>1996</v>
      </c>
      <c r="E97" s="72" t="s">
        <v>15</v>
      </c>
      <c r="F97" s="72" t="s">
        <v>17</v>
      </c>
      <c r="G97" s="69">
        <v>1068</v>
      </c>
      <c r="H97" s="68"/>
      <c r="I97" s="68">
        <v>1068</v>
      </c>
      <c r="J97" s="68">
        <v>1</v>
      </c>
      <c r="K97" s="68">
        <v>3</v>
      </c>
    </row>
    <row r="98" spans="2:11" ht="12.75">
      <c r="B98" s="68">
        <v>92</v>
      </c>
      <c r="C98" s="70" t="s">
        <v>454</v>
      </c>
      <c r="D98" s="71">
        <v>1991</v>
      </c>
      <c r="E98" s="72">
        <v>2</v>
      </c>
      <c r="F98" s="72" t="s">
        <v>31</v>
      </c>
      <c r="G98" s="69">
        <v>1060</v>
      </c>
      <c r="H98" s="68"/>
      <c r="I98" s="68">
        <v>1060</v>
      </c>
      <c r="J98" s="68">
        <v>2</v>
      </c>
      <c r="K98" s="68">
        <v>0</v>
      </c>
    </row>
    <row r="99" spans="2:11" ht="12.75">
      <c r="B99" s="68">
        <v>93</v>
      </c>
      <c r="C99" s="70" t="s">
        <v>455</v>
      </c>
      <c r="D99" s="71">
        <v>1991</v>
      </c>
      <c r="E99" s="72" t="s">
        <v>15</v>
      </c>
      <c r="F99" s="72" t="s">
        <v>106</v>
      </c>
      <c r="G99" s="69">
        <v>1049</v>
      </c>
      <c r="H99" s="68"/>
      <c r="I99" s="68">
        <v>1049</v>
      </c>
      <c r="J99" s="68">
        <v>2</v>
      </c>
      <c r="K99" s="68">
        <v>2</v>
      </c>
    </row>
    <row r="100" spans="2:11" ht="12.75">
      <c r="B100" s="68">
        <v>94</v>
      </c>
      <c r="C100" s="70" t="s">
        <v>156</v>
      </c>
      <c r="D100" s="71">
        <v>1995</v>
      </c>
      <c r="E100" s="72">
        <v>1</v>
      </c>
      <c r="F100" s="72" t="s">
        <v>17</v>
      </c>
      <c r="G100" s="69">
        <v>1034</v>
      </c>
      <c r="H100" s="68"/>
      <c r="I100" s="68">
        <v>1034</v>
      </c>
      <c r="J100" s="68">
        <v>1</v>
      </c>
      <c r="K100" s="68">
        <v>2</v>
      </c>
    </row>
    <row r="101" spans="2:11" ht="12.75">
      <c r="B101" s="68">
        <v>95</v>
      </c>
      <c r="C101" s="70" t="s">
        <v>456</v>
      </c>
      <c r="D101" s="71">
        <v>1992</v>
      </c>
      <c r="E101" s="72" t="s">
        <v>15</v>
      </c>
      <c r="F101" s="72" t="s">
        <v>20</v>
      </c>
      <c r="G101" s="69">
        <v>1023</v>
      </c>
      <c r="H101" s="68"/>
      <c r="I101" s="68">
        <v>1023</v>
      </c>
      <c r="J101" s="68">
        <v>2</v>
      </c>
      <c r="K101" s="68">
        <v>0</v>
      </c>
    </row>
    <row r="102" spans="2:11" ht="12.75">
      <c r="B102" s="68">
        <v>96</v>
      </c>
      <c r="C102" s="70" t="s">
        <v>176</v>
      </c>
      <c r="D102" s="71">
        <v>1993</v>
      </c>
      <c r="E102" s="72" t="s">
        <v>15</v>
      </c>
      <c r="F102" s="72" t="s">
        <v>14</v>
      </c>
      <c r="G102" s="69">
        <v>1011</v>
      </c>
      <c r="H102" s="68"/>
      <c r="I102" s="68">
        <v>1011</v>
      </c>
      <c r="J102" s="68">
        <v>2</v>
      </c>
      <c r="K102" s="68">
        <v>0</v>
      </c>
    </row>
    <row r="103" spans="2:11" ht="12.75">
      <c r="B103" s="68">
        <v>97</v>
      </c>
      <c r="C103" s="70" t="s">
        <v>152</v>
      </c>
      <c r="D103" s="71">
        <v>1993</v>
      </c>
      <c r="E103" s="72">
        <v>1</v>
      </c>
      <c r="F103" s="72" t="s">
        <v>16</v>
      </c>
      <c r="G103" s="69">
        <v>1008</v>
      </c>
      <c r="H103" s="68"/>
      <c r="I103" s="68">
        <v>1008</v>
      </c>
      <c r="J103" s="68">
        <v>5</v>
      </c>
      <c r="K103" s="68">
        <v>0</v>
      </c>
    </row>
    <row r="104" spans="2:11" ht="12.75">
      <c r="B104" s="68">
        <v>98</v>
      </c>
      <c r="C104" s="70" t="s">
        <v>457</v>
      </c>
      <c r="D104" s="71">
        <v>1969</v>
      </c>
      <c r="E104" s="72">
        <v>1</v>
      </c>
      <c r="F104" s="72" t="s">
        <v>27</v>
      </c>
      <c r="G104" s="69">
        <v>978</v>
      </c>
      <c r="H104" s="68"/>
      <c r="I104" s="68">
        <v>978</v>
      </c>
      <c r="J104" s="68">
        <v>5</v>
      </c>
      <c r="K104" s="68">
        <v>0</v>
      </c>
    </row>
    <row r="105" spans="2:11" ht="12.75">
      <c r="B105" s="68">
        <v>99</v>
      </c>
      <c r="C105" s="70" t="s">
        <v>458</v>
      </c>
      <c r="D105" s="71">
        <v>1996</v>
      </c>
      <c r="E105" s="72">
        <v>2</v>
      </c>
      <c r="F105" s="72" t="s">
        <v>20</v>
      </c>
      <c r="G105" s="69">
        <v>971</v>
      </c>
      <c r="H105" s="68"/>
      <c r="I105" s="68">
        <v>971</v>
      </c>
      <c r="J105" s="68">
        <v>3</v>
      </c>
      <c r="K105" s="68">
        <v>1</v>
      </c>
    </row>
    <row r="106" spans="2:11" ht="12.75">
      <c r="B106" s="68">
        <v>100</v>
      </c>
      <c r="C106" s="70" t="s">
        <v>459</v>
      </c>
      <c r="D106" s="71">
        <v>1995</v>
      </c>
      <c r="E106" s="72" t="s">
        <v>15</v>
      </c>
      <c r="F106" s="72" t="s">
        <v>14</v>
      </c>
      <c r="G106" s="69">
        <v>957</v>
      </c>
      <c r="H106" s="68"/>
      <c r="I106" s="68">
        <v>957</v>
      </c>
      <c r="J106" s="68">
        <v>1</v>
      </c>
      <c r="K106" s="68">
        <v>1</v>
      </c>
    </row>
    <row r="107" spans="2:11" ht="12.75">
      <c r="B107" s="68">
        <v>101</v>
      </c>
      <c r="C107" s="70" t="s">
        <v>460</v>
      </c>
      <c r="D107" s="71">
        <v>1995</v>
      </c>
      <c r="E107" s="72" t="s">
        <v>15</v>
      </c>
      <c r="F107" s="72" t="s">
        <v>10</v>
      </c>
      <c r="G107" s="69">
        <v>950</v>
      </c>
      <c r="H107" s="68"/>
      <c r="I107" s="68">
        <v>950</v>
      </c>
      <c r="J107" s="68">
        <v>2</v>
      </c>
      <c r="K107" s="68">
        <v>0</v>
      </c>
    </row>
    <row r="108" spans="2:11" ht="12.75">
      <c r="B108" s="68">
        <v>102</v>
      </c>
      <c r="C108" s="70" t="s">
        <v>461</v>
      </c>
      <c r="D108" s="71"/>
      <c r="E108" s="72">
        <v>1</v>
      </c>
      <c r="F108" s="72"/>
      <c r="G108" s="69">
        <v>950</v>
      </c>
      <c r="H108" s="68"/>
      <c r="I108" s="68">
        <v>950</v>
      </c>
      <c r="J108" s="68">
        <v>2</v>
      </c>
      <c r="K108" s="68">
        <v>0</v>
      </c>
    </row>
    <row r="109" spans="2:11" ht="12.75">
      <c r="B109" s="68">
        <v>103</v>
      </c>
      <c r="C109" s="70" t="s">
        <v>462</v>
      </c>
      <c r="D109" s="71">
        <v>1992</v>
      </c>
      <c r="E109" s="72" t="s">
        <v>15</v>
      </c>
      <c r="F109" s="72" t="s">
        <v>9</v>
      </c>
      <c r="G109" s="69">
        <v>890</v>
      </c>
      <c r="H109" s="68"/>
      <c r="I109" s="68">
        <v>890</v>
      </c>
      <c r="J109" s="68">
        <v>2</v>
      </c>
      <c r="K109" s="68">
        <v>0</v>
      </c>
    </row>
    <row r="110" spans="2:11" ht="12.75">
      <c r="B110" s="68">
        <v>104</v>
      </c>
      <c r="C110" s="70" t="s">
        <v>463</v>
      </c>
      <c r="D110" s="71">
        <v>1987</v>
      </c>
      <c r="E110" s="72">
        <v>2</v>
      </c>
      <c r="F110" s="72" t="s">
        <v>14</v>
      </c>
      <c r="G110" s="69">
        <v>889</v>
      </c>
      <c r="H110" s="68"/>
      <c r="I110" s="68">
        <v>889</v>
      </c>
      <c r="J110" s="68">
        <v>4</v>
      </c>
      <c r="K110" s="68">
        <v>0</v>
      </c>
    </row>
    <row r="111" spans="2:11" ht="12.75">
      <c r="B111" s="68">
        <v>105</v>
      </c>
      <c r="C111" s="70" t="s">
        <v>464</v>
      </c>
      <c r="D111" s="71">
        <v>1988</v>
      </c>
      <c r="E111" s="72" t="s">
        <v>15</v>
      </c>
      <c r="F111" s="72" t="s">
        <v>20</v>
      </c>
      <c r="G111" s="69">
        <v>882</v>
      </c>
      <c r="H111" s="68"/>
      <c r="I111" s="68">
        <v>882</v>
      </c>
      <c r="J111" s="68">
        <v>3</v>
      </c>
      <c r="K111" s="68">
        <v>0</v>
      </c>
    </row>
    <row r="112" spans="2:11" ht="12.75">
      <c r="B112" s="68">
        <v>106</v>
      </c>
      <c r="C112" s="70" t="s">
        <v>465</v>
      </c>
      <c r="D112" s="71">
        <v>1997</v>
      </c>
      <c r="E112" s="72">
        <v>1</v>
      </c>
      <c r="F112" s="72" t="s">
        <v>106</v>
      </c>
      <c r="G112" s="69">
        <v>882</v>
      </c>
      <c r="H112" s="68"/>
      <c r="I112" s="68">
        <v>882</v>
      </c>
      <c r="J112" s="68">
        <v>3</v>
      </c>
      <c r="K112" s="68">
        <v>0</v>
      </c>
    </row>
    <row r="113" spans="2:11" ht="12.75">
      <c r="B113" s="68">
        <v>107</v>
      </c>
      <c r="C113" s="70" t="s">
        <v>466</v>
      </c>
      <c r="D113" s="71">
        <v>1990</v>
      </c>
      <c r="E113" s="72" t="s">
        <v>15</v>
      </c>
      <c r="F113" s="72" t="s">
        <v>22</v>
      </c>
      <c r="G113" s="69">
        <v>870</v>
      </c>
      <c r="H113" s="68"/>
      <c r="I113" s="68">
        <v>870</v>
      </c>
      <c r="J113" s="68">
        <v>3</v>
      </c>
      <c r="K113" s="68">
        <v>0</v>
      </c>
    </row>
    <row r="114" spans="2:11" ht="12.75">
      <c r="B114" s="68">
        <v>108</v>
      </c>
      <c r="C114" s="70" t="s">
        <v>467</v>
      </c>
      <c r="D114" s="71">
        <v>1996</v>
      </c>
      <c r="E114" s="72">
        <v>1</v>
      </c>
      <c r="F114" s="72" t="s">
        <v>10</v>
      </c>
      <c r="G114" s="69">
        <v>830</v>
      </c>
      <c r="H114" s="68"/>
      <c r="I114" s="68">
        <v>830</v>
      </c>
      <c r="J114" s="68">
        <v>2</v>
      </c>
      <c r="K114" s="68">
        <v>0</v>
      </c>
    </row>
    <row r="115" spans="2:11" ht="12.75">
      <c r="B115" s="68">
        <v>109</v>
      </c>
      <c r="C115" s="70" t="s">
        <v>468</v>
      </c>
      <c r="D115" s="71">
        <v>1994</v>
      </c>
      <c r="E115" s="72">
        <v>1</v>
      </c>
      <c r="F115" s="72" t="s">
        <v>25</v>
      </c>
      <c r="G115" s="69">
        <v>821</v>
      </c>
      <c r="H115" s="68"/>
      <c r="I115" s="68">
        <v>821</v>
      </c>
      <c r="J115" s="68">
        <v>3</v>
      </c>
      <c r="K115" s="68">
        <v>0</v>
      </c>
    </row>
    <row r="116" spans="2:11" ht="12.75">
      <c r="B116" s="68">
        <v>110</v>
      </c>
      <c r="C116" s="70" t="s">
        <v>469</v>
      </c>
      <c r="D116" s="71">
        <v>1995</v>
      </c>
      <c r="E116" s="72">
        <v>1</v>
      </c>
      <c r="F116" s="72" t="s">
        <v>16</v>
      </c>
      <c r="G116" s="69">
        <v>817</v>
      </c>
      <c r="H116" s="68"/>
      <c r="I116" s="68">
        <v>817</v>
      </c>
      <c r="J116" s="68">
        <v>3</v>
      </c>
      <c r="K116" s="68">
        <v>1</v>
      </c>
    </row>
    <row r="117" spans="2:11" ht="12.75">
      <c r="B117" s="68">
        <v>111</v>
      </c>
      <c r="C117" s="70" t="s">
        <v>470</v>
      </c>
      <c r="D117" s="71">
        <v>1998</v>
      </c>
      <c r="E117" s="72">
        <v>1</v>
      </c>
      <c r="F117" s="72" t="s">
        <v>20</v>
      </c>
      <c r="G117" s="69">
        <v>789</v>
      </c>
      <c r="H117" s="68"/>
      <c r="I117" s="68">
        <v>789</v>
      </c>
      <c r="J117" s="68">
        <v>2</v>
      </c>
      <c r="K117" s="68">
        <v>0</v>
      </c>
    </row>
    <row r="118" spans="2:11" ht="12.75">
      <c r="B118" s="68">
        <v>112</v>
      </c>
      <c r="C118" s="70" t="s">
        <v>471</v>
      </c>
      <c r="D118" s="71">
        <v>1997</v>
      </c>
      <c r="E118" s="72">
        <v>2</v>
      </c>
      <c r="F118" s="72" t="s">
        <v>14</v>
      </c>
      <c r="G118" s="69">
        <v>750</v>
      </c>
      <c r="H118" s="68"/>
      <c r="I118" s="68">
        <v>750</v>
      </c>
      <c r="J118" s="68">
        <v>3</v>
      </c>
      <c r="K118" s="68">
        <v>0</v>
      </c>
    </row>
    <row r="119" spans="2:11" ht="12.75">
      <c r="B119" s="68">
        <v>113</v>
      </c>
      <c r="C119" s="70" t="s">
        <v>472</v>
      </c>
      <c r="D119" s="71">
        <v>1996</v>
      </c>
      <c r="E119" s="72">
        <v>2</v>
      </c>
      <c r="F119" s="72" t="s">
        <v>14</v>
      </c>
      <c r="G119" s="69">
        <v>750</v>
      </c>
      <c r="H119" s="68"/>
      <c r="I119" s="68">
        <v>750</v>
      </c>
      <c r="J119" s="68">
        <v>3</v>
      </c>
      <c r="K119" s="68">
        <v>0</v>
      </c>
    </row>
    <row r="120" spans="2:11" ht="12.75">
      <c r="B120" s="68">
        <v>114</v>
      </c>
      <c r="C120" s="70" t="s">
        <v>473</v>
      </c>
      <c r="D120" s="71">
        <v>1989</v>
      </c>
      <c r="E120" s="72">
        <v>1</v>
      </c>
      <c r="F120" s="72" t="s">
        <v>27</v>
      </c>
      <c r="G120" s="69">
        <v>718</v>
      </c>
      <c r="H120" s="68"/>
      <c r="I120" s="68">
        <v>718</v>
      </c>
      <c r="J120" s="68">
        <v>6</v>
      </c>
      <c r="K120" s="68">
        <v>0</v>
      </c>
    </row>
    <row r="121" spans="2:11" ht="12.75">
      <c r="B121" s="68">
        <v>115</v>
      </c>
      <c r="C121" s="70" t="s">
        <v>474</v>
      </c>
      <c r="D121" s="71">
        <v>1994</v>
      </c>
      <c r="E121" s="72" t="s">
        <v>15</v>
      </c>
      <c r="F121" s="72" t="s">
        <v>475</v>
      </c>
      <c r="G121" s="69">
        <v>678</v>
      </c>
      <c r="H121" s="68"/>
      <c r="I121" s="68">
        <v>678</v>
      </c>
      <c r="J121" s="68">
        <v>1</v>
      </c>
      <c r="K121" s="68">
        <v>3</v>
      </c>
    </row>
    <row r="122" spans="2:11" ht="12.75">
      <c r="B122" s="68">
        <v>116</v>
      </c>
      <c r="C122" s="70" t="s">
        <v>476</v>
      </c>
      <c r="D122" s="71">
        <v>1997</v>
      </c>
      <c r="E122" s="72">
        <v>2</v>
      </c>
      <c r="F122" s="72" t="s">
        <v>17</v>
      </c>
      <c r="G122" s="69">
        <v>669</v>
      </c>
      <c r="H122" s="68"/>
      <c r="I122" s="68">
        <v>669</v>
      </c>
      <c r="J122" s="68">
        <v>2</v>
      </c>
      <c r="K122" s="68">
        <v>0</v>
      </c>
    </row>
    <row r="123" spans="2:11" ht="12.75">
      <c r="B123" s="68">
        <v>117</v>
      </c>
      <c r="C123" s="70" t="s">
        <v>146</v>
      </c>
      <c r="D123" s="71">
        <v>1994</v>
      </c>
      <c r="E123" s="72">
        <v>1</v>
      </c>
      <c r="F123" s="72" t="s">
        <v>14</v>
      </c>
      <c r="G123" s="69">
        <v>669</v>
      </c>
      <c r="H123" s="68"/>
      <c r="I123" s="68">
        <v>669</v>
      </c>
      <c r="J123" s="68">
        <v>2</v>
      </c>
      <c r="K123" s="68">
        <v>0</v>
      </c>
    </row>
    <row r="124" spans="2:11" ht="12.75">
      <c r="B124" s="68">
        <v>118</v>
      </c>
      <c r="C124" s="70" t="s">
        <v>477</v>
      </c>
      <c r="D124" s="71">
        <v>1998</v>
      </c>
      <c r="E124" s="72">
        <v>2</v>
      </c>
      <c r="F124" s="72" t="s">
        <v>17</v>
      </c>
      <c r="G124" s="69">
        <v>669</v>
      </c>
      <c r="H124" s="68"/>
      <c r="I124" s="68">
        <v>669</v>
      </c>
      <c r="J124" s="68">
        <v>2</v>
      </c>
      <c r="K124" s="68">
        <v>0</v>
      </c>
    </row>
    <row r="125" spans="2:11" ht="12.75">
      <c r="B125" s="68">
        <v>119</v>
      </c>
      <c r="C125" s="70" t="s">
        <v>478</v>
      </c>
      <c r="D125" s="71">
        <v>1986</v>
      </c>
      <c r="E125" s="72">
        <v>1</v>
      </c>
      <c r="F125" s="72" t="s">
        <v>27</v>
      </c>
      <c r="G125" s="69">
        <v>637</v>
      </c>
      <c r="H125" s="68"/>
      <c r="I125" s="68">
        <v>637</v>
      </c>
      <c r="J125" s="68">
        <v>5</v>
      </c>
      <c r="K125" s="68">
        <v>0</v>
      </c>
    </row>
    <row r="126" spans="2:11" ht="12.75">
      <c r="B126" s="68">
        <v>120</v>
      </c>
      <c r="C126" s="70" t="s">
        <v>479</v>
      </c>
      <c r="D126" s="71">
        <v>1991</v>
      </c>
      <c r="E126" s="72">
        <v>1</v>
      </c>
      <c r="F126" s="72" t="s">
        <v>25</v>
      </c>
      <c r="G126" s="69">
        <v>590</v>
      </c>
      <c r="H126" s="68"/>
      <c r="I126" s="68">
        <v>590</v>
      </c>
      <c r="J126" s="68">
        <v>3</v>
      </c>
      <c r="K126" s="68">
        <v>0</v>
      </c>
    </row>
    <row r="127" spans="2:11" ht="12.75">
      <c r="B127" s="68">
        <v>121</v>
      </c>
      <c r="C127" s="70" t="s">
        <v>147</v>
      </c>
      <c r="D127" s="71">
        <v>1995</v>
      </c>
      <c r="E127" s="72">
        <v>1</v>
      </c>
      <c r="F127" s="72" t="s">
        <v>9</v>
      </c>
      <c r="G127" s="69">
        <v>533</v>
      </c>
      <c r="H127" s="68"/>
      <c r="I127" s="68">
        <v>533</v>
      </c>
      <c r="J127" s="68">
        <v>1</v>
      </c>
      <c r="K127" s="68">
        <v>1</v>
      </c>
    </row>
    <row r="128" spans="2:11" ht="12.75">
      <c r="B128" s="68">
        <v>122</v>
      </c>
      <c r="C128" s="70" t="s">
        <v>129</v>
      </c>
      <c r="D128" s="71">
        <v>1994</v>
      </c>
      <c r="E128" s="72">
        <v>1</v>
      </c>
      <c r="F128" s="72" t="s">
        <v>106</v>
      </c>
      <c r="G128" s="69">
        <v>531</v>
      </c>
      <c r="H128" s="68"/>
      <c r="I128" s="68">
        <v>531</v>
      </c>
      <c r="J128" s="68">
        <v>3</v>
      </c>
      <c r="K128" s="68">
        <v>2</v>
      </c>
    </row>
    <row r="129" spans="2:11" ht="12.75">
      <c r="B129" s="68">
        <v>123</v>
      </c>
      <c r="C129" s="70" t="s">
        <v>480</v>
      </c>
      <c r="D129" s="71">
        <v>1998</v>
      </c>
      <c r="E129" s="72">
        <v>1</v>
      </c>
      <c r="F129" s="72" t="s">
        <v>20</v>
      </c>
      <c r="G129" s="69">
        <v>512</v>
      </c>
      <c r="H129" s="68"/>
      <c r="I129" s="68">
        <v>512</v>
      </c>
      <c r="J129" s="68">
        <v>2</v>
      </c>
      <c r="K129" s="68">
        <v>0</v>
      </c>
    </row>
    <row r="130" spans="2:11" ht="12.75">
      <c r="B130" s="68">
        <v>124</v>
      </c>
      <c r="C130" s="70" t="s">
        <v>481</v>
      </c>
      <c r="D130" s="71">
        <v>1992</v>
      </c>
      <c r="E130" s="72" t="s">
        <v>23</v>
      </c>
      <c r="F130" s="72" t="s">
        <v>26</v>
      </c>
      <c r="G130" s="69">
        <v>483</v>
      </c>
      <c r="H130" s="68"/>
      <c r="I130" s="68">
        <v>483</v>
      </c>
      <c r="J130" s="68">
        <v>1</v>
      </c>
      <c r="K130" s="68">
        <v>1</v>
      </c>
    </row>
    <row r="131" spans="2:11" ht="12.75">
      <c r="B131" s="68">
        <v>125</v>
      </c>
      <c r="C131" s="70" t="s">
        <v>482</v>
      </c>
      <c r="D131" s="71">
        <v>1995</v>
      </c>
      <c r="E131" s="72">
        <v>1</v>
      </c>
      <c r="F131" s="72" t="s">
        <v>106</v>
      </c>
      <c r="G131" s="69">
        <v>451</v>
      </c>
      <c r="H131" s="68"/>
      <c r="I131" s="68">
        <v>451</v>
      </c>
      <c r="J131" s="68">
        <v>2</v>
      </c>
      <c r="K131" s="68">
        <v>0</v>
      </c>
    </row>
    <row r="132" spans="2:11" ht="12.75">
      <c r="B132" s="68">
        <v>126</v>
      </c>
      <c r="C132" s="70" t="s">
        <v>483</v>
      </c>
      <c r="D132" s="71">
        <v>1995</v>
      </c>
      <c r="E132" s="72">
        <v>2</v>
      </c>
      <c r="F132" s="72" t="s">
        <v>9</v>
      </c>
      <c r="G132" s="69">
        <v>384</v>
      </c>
      <c r="H132" s="68"/>
      <c r="I132" s="68">
        <v>384</v>
      </c>
      <c r="J132" s="68">
        <v>1</v>
      </c>
      <c r="K132" s="68">
        <v>1</v>
      </c>
    </row>
    <row r="133" spans="2:11" ht="12.75">
      <c r="B133" s="68">
        <v>127</v>
      </c>
      <c r="C133" s="70" t="s">
        <v>166</v>
      </c>
      <c r="D133" s="71">
        <v>1993</v>
      </c>
      <c r="E133" s="72">
        <v>1</v>
      </c>
      <c r="F133" s="72" t="s">
        <v>16</v>
      </c>
      <c r="G133" s="69">
        <v>359</v>
      </c>
      <c r="H133" s="68"/>
      <c r="I133" s="68">
        <v>359</v>
      </c>
      <c r="J133" s="68">
        <v>3</v>
      </c>
      <c r="K133" s="68">
        <v>0</v>
      </c>
    </row>
    <row r="134" spans="2:11" ht="12.75">
      <c r="B134" s="68">
        <v>128</v>
      </c>
      <c r="C134" s="70" t="s">
        <v>484</v>
      </c>
      <c r="D134" s="71">
        <v>1997</v>
      </c>
      <c r="E134" s="72">
        <v>1</v>
      </c>
      <c r="F134" s="72" t="s">
        <v>18</v>
      </c>
      <c r="G134" s="69">
        <v>342</v>
      </c>
      <c r="H134" s="68"/>
      <c r="I134" s="68">
        <v>342</v>
      </c>
      <c r="J134" s="68">
        <v>3</v>
      </c>
      <c r="K134" s="68">
        <v>0</v>
      </c>
    </row>
    <row r="135" spans="2:11" ht="12.75">
      <c r="B135" s="68">
        <v>129</v>
      </c>
      <c r="C135" s="70" t="s">
        <v>485</v>
      </c>
      <c r="D135" s="71">
        <v>1989</v>
      </c>
      <c r="E135" s="72" t="s">
        <v>15</v>
      </c>
      <c r="F135" s="72" t="s">
        <v>106</v>
      </c>
      <c r="G135" s="69">
        <v>296</v>
      </c>
      <c r="H135" s="68"/>
      <c r="I135" s="68">
        <v>296</v>
      </c>
      <c r="J135" s="68">
        <v>2</v>
      </c>
      <c r="K135" s="68">
        <v>2</v>
      </c>
    </row>
    <row r="136" spans="2:11" ht="12.75">
      <c r="B136" s="68">
        <v>130</v>
      </c>
      <c r="C136" s="70" t="s">
        <v>486</v>
      </c>
      <c r="D136" s="71">
        <v>1998</v>
      </c>
      <c r="E136" s="72">
        <v>2</v>
      </c>
      <c r="F136" s="72" t="s">
        <v>16</v>
      </c>
      <c r="G136" s="69">
        <v>278</v>
      </c>
      <c r="H136" s="68"/>
      <c r="I136" s="68">
        <v>278</v>
      </c>
      <c r="J136" s="68">
        <v>2</v>
      </c>
      <c r="K136" s="68">
        <v>0</v>
      </c>
    </row>
    <row r="137" spans="2:11" ht="12.75">
      <c r="B137" s="68">
        <v>131</v>
      </c>
      <c r="C137" s="70" t="s">
        <v>487</v>
      </c>
      <c r="D137" s="71">
        <v>1995</v>
      </c>
      <c r="E137" s="72">
        <v>1</v>
      </c>
      <c r="F137" s="72" t="s">
        <v>16</v>
      </c>
      <c r="G137" s="69">
        <v>220</v>
      </c>
      <c r="H137" s="68"/>
      <c r="I137" s="68">
        <v>220</v>
      </c>
      <c r="J137" s="68">
        <v>2</v>
      </c>
      <c r="K137" s="68">
        <v>0</v>
      </c>
    </row>
    <row r="138" spans="2:11" ht="12.75">
      <c r="B138" s="68">
        <v>132</v>
      </c>
      <c r="C138" s="70" t="s">
        <v>488</v>
      </c>
      <c r="D138" s="71">
        <v>1987</v>
      </c>
      <c r="E138" s="72" t="s">
        <v>13</v>
      </c>
      <c r="F138" s="72" t="s">
        <v>17</v>
      </c>
      <c r="G138" s="69">
        <v>60</v>
      </c>
      <c r="H138" s="68"/>
      <c r="I138" s="68">
        <v>60</v>
      </c>
      <c r="J138" s="68">
        <v>0</v>
      </c>
      <c r="K138" s="68">
        <v>2</v>
      </c>
    </row>
    <row r="139" spans="2:11" ht="12.75">
      <c r="B139" s="68">
        <v>133</v>
      </c>
      <c r="C139" s="70" t="s">
        <v>489</v>
      </c>
      <c r="D139" s="71">
        <v>1978</v>
      </c>
      <c r="E139" s="72" t="s">
        <v>13</v>
      </c>
      <c r="F139" s="72" t="s">
        <v>17</v>
      </c>
      <c r="G139" s="69">
        <v>59</v>
      </c>
      <c r="H139" s="68"/>
      <c r="I139" s="68">
        <v>59</v>
      </c>
      <c r="J139" s="68">
        <v>0</v>
      </c>
      <c r="K139" s="68">
        <v>3</v>
      </c>
    </row>
    <row r="140" spans="2:11" ht="12.75">
      <c r="B140" s="68">
        <v>134</v>
      </c>
      <c r="C140" s="70" t="s">
        <v>154</v>
      </c>
      <c r="D140" s="71">
        <v>1995</v>
      </c>
      <c r="E140" s="72">
        <v>1</v>
      </c>
      <c r="F140" s="72" t="s">
        <v>12</v>
      </c>
      <c r="G140" s="69">
        <v>53</v>
      </c>
      <c r="H140" s="68"/>
      <c r="I140" s="68">
        <v>53</v>
      </c>
      <c r="J140" s="68">
        <v>0</v>
      </c>
      <c r="K140" s="68">
        <v>3</v>
      </c>
    </row>
    <row r="141" spans="2:11" ht="12.75">
      <c r="B141" s="68">
        <v>135</v>
      </c>
      <c r="C141" s="70" t="s">
        <v>490</v>
      </c>
      <c r="D141" s="71">
        <v>1997</v>
      </c>
      <c r="E141" s="72">
        <v>1</v>
      </c>
      <c r="F141" s="72" t="s">
        <v>12</v>
      </c>
      <c r="G141" s="69">
        <v>44</v>
      </c>
      <c r="H141" s="68"/>
      <c r="I141" s="68">
        <v>44</v>
      </c>
      <c r="J141" s="68">
        <v>0</v>
      </c>
      <c r="K141" s="68">
        <v>3</v>
      </c>
    </row>
    <row r="142" spans="2:11" ht="12.75">
      <c r="B142" s="68">
        <v>136</v>
      </c>
      <c r="C142" s="70" t="s">
        <v>141</v>
      </c>
      <c r="D142" s="71">
        <v>1995</v>
      </c>
      <c r="E142" s="72">
        <v>2</v>
      </c>
      <c r="F142" s="72" t="s">
        <v>9</v>
      </c>
      <c r="G142" s="69">
        <v>35</v>
      </c>
      <c r="H142" s="68"/>
      <c r="I142" s="68">
        <v>35</v>
      </c>
      <c r="J142" s="68">
        <v>0</v>
      </c>
      <c r="K142" s="68">
        <v>2</v>
      </c>
    </row>
    <row r="143" spans="2:11" ht="12.75">
      <c r="B143" s="68">
        <v>137</v>
      </c>
      <c r="C143" s="70" t="s">
        <v>491</v>
      </c>
      <c r="D143" s="71">
        <v>1996</v>
      </c>
      <c r="E143" s="72">
        <v>1</v>
      </c>
      <c r="F143" s="72" t="s">
        <v>12</v>
      </c>
      <c r="G143" s="69">
        <v>27</v>
      </c>
      <c r="H143" s="68"/>
      <c r="I143" s="68">
        <v>27</v>
      </c>
      <c r="J143" s="68">
        <v>1</v>
      </c>
      <c r="K143" s="68">
        <v>1</v>
      </c>
    </row>
    <row r="144" spans="2:11" ht="12.75">
      <c r="B144" s="68">
        <v>138</v>
      </c>
      <c r="C144" s="70" t="s">
        <v>492</v>
      </c>
      <c r="D144" s="71">
        <v>1995</v>
      </c>
      <c r="E144" s="72">
        <v>1</v>
      </c>
      <c r="F144" s="72" t="s">
        <v>17</v>
      </c>
      <c r="G144" s="69">
        <v>15</v>
      </c>
      <c r="H144" s="68"/>
      <c r="I144" s="68">
        <v>15</v>
      </c>
      <c r="J144" s="68">
        <v>0</v>
      </c>
      <c r="K144" s="68">
        <v>2</v>
      </c>
    </row>
    <row r="145" spans="2:11" ht="12.75">
      <c r="B145" s="68">
        <v>139</v>
      </c>
      <c r="C145" s="70" t="s">
        <v>493</v>
      </c>
      <c r="D145" s="71">
        <v>1986</v>
      </c>
      <c r="E145" s="72" t="s">
        <v>13</v>
      </c>
      <c r="F145" s="72" t="s">
        <v>26</v>
      </c>
      <c r="G145" s="69">
        <v>3</v>
      </c>
      <c r="H145" s="68"/>
      <c r="I145" s="68">
        <v>3</v>
      </c>
      <c r="J145" s="68">
        <v>0</v>
      </c>
      <c r="K145" s="68">
        <v>2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8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129"/>
      <c r="C1" s="143" t="s">
        <v>247</v>
      </c>
      <c r="D1" s="129"/>
      <c r="E1" s="129"/>
      <c r="F1" s="129"/>
      <c r="G1" s="129"/>
      <c r="H1" s="129"/>
      <c r="I1" s="129"/>
      <c r="J1" s="129"/>
      <c r="K1" s="129"/>
    </row>
    <row r="2" spans="2:11" ht="15.75">
      <c r="B2" s="136"/>
      <c r="C2" s="143" t="s">
        <v>248</v>
      </c>
      <c r="D2" s="135"/>
      <c r="E2" s="135"/>
      <c r="F2" s="131"/>
      <c r="G2" s="130"/>
      <c r="H2" s="130"/>
      <c r="I2" s="130"/>
      <c r="J2" s="130"/>
      <c r="K2" s="130"/>
    </row>
    <row r="3" spans="2:11" ht="12.75">
      <c r="B3" s="136"/>
      <c r="C3" s="136"/>
      <c r="D3" s="135"/>
      <c r="E3" s="135"/>
      <c r="F3" s="131"/>
      <c r="G3" s="130"/>
      <c r="H3" s="130"/>
      <c r="I3" s="130"/>
      <c r="J3" s="130"/>
      <c r="K3" s="130"/>
    </row>
    <row r="4" spans="2:11" ht="15.75">
      <c r="B4" s="136"/>
      <c r="C4" s="143" t="s">
        <v>30</v>
      </c>
      <c r="D4" s="135"/>
      <c r="E4" s="135"/>
      <c r="F4" s="131"/>
      <c r="G4" s="130"/>
      <c r="H4" s="130"/>
      <c r="I4" s="130"/>
      <c r="J4" s="130"/>
      <c r="K4" s="130"/>
    </row>
    <row r="5" spans="2:11" ht="12.75">
      <c r="B5" s="130"/>
      <c r="C5" s="136"/>
      <c r="D5" s="136"/>
      <c r="E5" s="135"/>
      <c r="F5" s="135"/>
      <c r="G5" s="130"/>
      <c r="H5" s="130"/>
      <c r="I5" s="130"/>
      <c r="J5" s="130"/>
      <c r="K5" s="130"/>
    </row>
    <row r="6" spans="2:11" ht="12.75">
      <c r="B6" s="132" t="s">
        <v>250</v>
      </c>
      <c r="C6" s="137" t="s">
        <v>80</v>
      </c>
      <c r="D6" s="137" t="s">
        <v>251</v>
      </c>
      <c r="E6" s="138" t="s">
        <v>252</v>
      </c>
      <c r="F6" s="138" t="s">
        <v>253</v>
      </c>
      <c r="G6" s="142" t="s">
        <v>6</v>
      </c>
      <c r="H6" s="132" t="s">
        <v>7</v>
      </c>
      <c r="I6" s="132" t="s">
        <v>254</v>
      </c>
      <c r="J6" s="132" t="s">
        <v>255</v>
      </c>
      <c r="K6" s="132" t="s">
        <v>256</v>
      </c>
    </row>
    <row r="7" spans="2:11" ht="12.75">
      <c r="B7" s="133">
        <v>1</v>
      </c>
      <c r="C7" s="139" t="s">
        <v>258</v>
      </c>
      <c r="D7" s="140">
        <v>1989</v>
      </c>
      <c r="E7" s="141" t="s">
        <v>8</v>
      </c>
      <c r="F7" s="141" t="s">
        <v>10</v>
      </c>
      <c r="G7" s="134">
        <v>8345</v>
      </c>
      <c r="H7" s="133">
        <v>30684</v>
      </c>
      <c r="I7" s="133">
        <v>39029</v>
      </c>
      <c r="J7" s="133">
        <v>3</v>
      </c>
      <c r="K7" s="133">
        <v>3</v>
      </c>
    </row>
    <row r="8" spans="2:11" ht="12.75">
      <c r="B8" s="133">
        <v>2</v>
      </c>
      <c r="C8" s="139" t="s">
        <v>257</v>
      </c>
      <c r="D8" s="140">
        <v>1987</v>
      </c>
      <c r="E8" s="141" t="s">
        <v>8</v>
      </c>
      <c r="F8" s="141" t="s">
        <v>11</v>
      </c>
      <c r="G8" s="134">
        <v>8315</v>
      </c>
      <c r="H8" s="133">
        <v>30684</v>
      </c>
      <c r="I8" s="133">
        <v>38999</v>
      </c>
      <c r="J8" s="133">
        <v>3</v>
      </c>
      <c r="K8" s="133">
        <v>2</v>
      </c>
    </row>
    <row r="9" spans="2:11" ht="12.75">
      <c r="B9" s="133">
        <v>3</v>
      </c>
      <c r="C9" s="139" t="s">
        <v>494</v>
      </c>
      <c r="D9" s="140">
        <v>1979</v>
      </c>
      <c r="E9" s="141" t="s">
        <v>8</v>
      </c>
      <c r="F9" s="141" t="s">
        <v>22</v>
      </c>
      <c r="G9" s="134">
        <v>9933</v>
      </c>
      <c r="H9" s="133">
        <v>25048</v>
      </c>
      <c r="I9" s="133">
        <v>34981</v>
      </c>
      <c r="J9" s="133">
        <v>4</v>
      </c>
      <c r="K9" s="133">
        <v>2</v>
      </c>
    </row>
    <row r="10" spans="2:11" ht="12.75">
      <c r="B10" s="133">
        <v>4</v>
      </c>
      <c r="C10" s="139" t="s">
        <v>322</v>
      </c>
      <c r="D10" s="140">
        <v>1980</v>
      </c>
      <c r="E10" s="141" t="s">
        <v>8</v>
      </c>
      <c r="F10" s="141" t="s">
        <v>22</v>
      </c>
      <c r="G10" s="134">
        <v>9929</v>
      </c>
      <c r="H10" s="133">
        <v>25048</v>
      </c>
      <c r="I10" s="133">
        <v>34977</v>
      </c>
      <c r="J10" s="133">
        <v>4</v>
      </c>
      <c r="K10" s="133">
        <v>2</v>
      </c>
    </row>
    <row r="11" spans="2:11" ht="12.75">
      <c r="B11" s="133">
        <v>5</v>
      </c>
      <c r="C11" s="139" t="s">
        <v>495</v>
      </c>
      <c r="D11" s="140">
        <v>1984</v>
      </c>
      <c r="E11" s="141" t="s">
        <v>13</v>
      </c>
      <c r="F11" s="141" t="s">
        <v>10</v>
      </c>
      <c r="G11" s="134">
        <v>6011</v>
      </c>
      <c r="H11" s="133">
        <v>8720</v>
      </c>
      <c r="I11" s="133">
        <v>14731</v>
      </c>
      <c r="J11" s="133">
        <v>2</v>
      </c>
      <c r="K11" s="133">
        <v>3</v>
      </c>
    </row>
    <row r="12" spans="2:11" ht="12.75">
      <c r="B12" s="133">
        <v>6</v>
      </c>
      <c r="C12" s="139" t="s">
        <v>279</v>
      </c>
      <c r="D12" s="140">
        <v>1989</v>
      </c>
      <c r="E12" s="141" t="s">
        <v>13</v>
      </c>
      <c r="F12" s="141" t="s">
        <v>10</v>
      </c>
      <c r="G12" s="134">
        <v>14269</v>
      </c>
      <c r="H12" s="133"/>
      <c r="I12" s="133">
        <v>14269</v>
      </c>
      <c r="J12" s="133">
        <v>8</v>
      </c>
      <c r="K12" s="133">
        <v>2</v>
      </c>
    </row>
    <row r="13" spans="2:11" ht="12.75">
      <c r="B13" s="133">
        <v>7</v>
      </c>
      <c r="C13" s="139" t="s">
        <v>271</v>
      </c>
      <c r="D13" s="140">
        <v>1988</v>
      </c>
      <c r="E13" s="141" t="s">
        <v>13</v>
      </c>
      <c r="F13" s="141" t="s">
        <v>10</v>
      </c>
      <c r="G13" s="134">
        <v>4752</v>
      </c>
      <c r="H13" s="133">
        <v>8720</v>
      </c>
      <c r="I13" s="133">
        <v>13472</v>
      </c>
      <c r="J13" s="133">
        <v>2</v>
      </c>
      <c r="K13" s="133">
        <v>3</v>
      </c>
    </row>
    <row r="14" spans="2:11" ht="12.75">
      <c r="B14" s="133">
        <v>8</v>
      </c>
      <c r="C14" s="139" t="s">
        <v>270</v>
      </c>
      <c r="D14" s="140">
        <v>1990</v>
      </c>
      <c r="E14" s="141" t="s">
        <v>15</v>
      </c>
      <c r="F14" s="141" t="s">
        <v>14</v>
      </c>
      <c r="G14" s="134">
        <v>10448</v>
      </c>
      <c r="H14" s="133">
        <v>2760</v>
      </c>
      <c r="I14" s="133">
        <v>13208</v>
      </c>
      <c r="J14" s="133">
        <v>8</v>
      </c>
      <c r="K14" s="133">
        <v>2</v>
      </c>
    </row>
    <row r="15" spans="2:11" ht="12.75">
      <c r="B15" s="133">
        <v>9</v>
      </c>
      <c r="C15" s="139" t="s">
        <v>265</v>
      </c>
      <c r="D15" s="140">
        <v>1990</v>
      </c>
      <c r="E15" s="141" t="s">
        <v>15</v>
      </c>
      <c r="F15" s="141" t="s">
        <v>14</v>
      </c>
      <c r="G15" s="134">
        <v>10167</v>
      </c>
      <c r="H15" s="133">
        <v>2760</v>
      </c>
      <c r="I15" s="133">
        <v>12927</v>
      </c>
      <c r="J15" s="133">
        <v>8</v>
      </c>
      <c r="K15" s="133">
        <v>2</v>
      </c>
    </row>
    <row r="16" spans="2:11" ht="12.75">
      <c r="B16" s="133">
        <v>10</v>
      </c>
      <c r="C16" s="139" t="s">
        <v>496</v>
      </c>
      <c r="D16" s="140">
        <v>1982</v>
      </c>
      <c r="E16" s="141" t="s">
        <v>13</v>
      </c>
      <c r="F16" s="141" t="s">
        <v>12</v>
      </c>
      <c r="G16" s="134">
        <v>6768</v>
      </c>
      <c r="H16" s="133">
        <v>5390</v>
      </c>
      <c r="I16" s="133">
        <v>12158</v>
      </c>
      <c r="J16" s="133">
        <v>4</v>
      </c>
      <c r="K16" s="133">
        <v>3</v>
      </c>
    </row>
    <row r="17" spans="2:11" ht="12.75">
      <c r="B17" s="133">
        <v>11</v>
      </c>
      <c r="C17" s="139" t="s">
        <v>262</v>
      </c>
      <c r="D17" s="140">
        <v>1978</v>
      </c>
      <c r="E17" s="141" t="s">
        <v>13</v>
      </c>
      <c r="F17" s="141" t="s">
        <v>14</v>
      </c>
      <c r="G17" s="134">
        <v>8963</v>
      </c>
      <c r="H17" s="133">
        <v>2670</v>
      </c>
      <c r="I17" s="133">
        <v>11633</v>
      </c>
      <c r="J17" s="133">
        <v>6</v>
      </c>
      <c r="K17" s="133">
        <v>2</v>
      </c>
    </row>
    <row r="18" spans="2:11" ht="12.75">
      <c r="B18" s="133">
        <v>12</v>
      </c>
      <c r="C18" s="139" t="s">
        <v>269</v>
      </c>
      <c r="D18" s="140">
        <v>1992</v>
      </c>
      <c r="E18" s="141" t="s">
        <v>13</v>
      </c>
      <c r="F18" s="141" t="s">
        <v>11</v>
      </c>
      <c r="G18" s="134">
        <v>7010</v>
      </c>
      <c r="H18" s="133">
        <v>3760</v>
      </c>
      <c r="I18" s="133">
        <v>10770</v>
      </c>
      <c r="J18" s="133">
        <v>5</v>
      </c>
      <c r="K18" s="133">
        <v>3</v>
      </c>
    </row>
    <row r="19" spans="2:11" ht="12.75">
      <c r="B19" s="133">
        <v>13</v>
      </c>
      <c r="C19" s="139" t="s">
        <v>497</v>
      </c>
      <c r="D19" s="140">
        <v>1981</v>
      </c>
      <c r="E19" s="141" t="s">
        <v>13</v>
      </c>
      <c r="F19" s="141" t="s">
        <v>12</v>
      </c>
      <c r="G19" s="134">
        <v>5069</v>
      </c>
      <c r="H19" s="133">
        <v>5390</v>
      </c>
      <c r="I19" s="133">
        <v>10459</v>
      </c>
      <c r="J19" s="133">
        <v>2</v>
      </c>
      <c r="K19" s="133">
        <v>3</v>
      </c>
    </row>
    <row r="20" spans="2:11" ht="12.75">
      <c r="B20" s="133">
        <v>14</v>
      </c>
      <c r="C20" s="139" t="s">
        <v>301</v>
      </c>
      <c r="D20" s="140">
        <v>1990</v>
      </c>
      <c r="E20" s="141" t="s">
        <v>15</v>
      </c>
      <c r="F20" s="141" t="s">
        <v>17</v>
      </c>
      <c r="G20" s="134">
        <v>4798</v>
      </c>
      <c r="H20" s="133">
        <v>5480</v>
      </c>
      <c r="I20" s="133">
        <v>10278</v>
      </c>
      <c r="J20" s="133">
        <v>3</v>
      </c>
      <c r="K20" s="133">
        <v>4</v>
      </c>
    </row>
    <row r="21" spans="2:11" ht="12.75">
      <c r="B21" s="133">
        <v>15</v>
      </c>
      <c r="C21" s="139" t="s">
        <v>263</v>
      </c>
      <c r="D21" s="140">
        <v>1980</v>
      </c>
      <c r="E21" s="141" t="s">
        <v>13</v>
      </c>
      <c r="F21" s="141" t="s">
        <v>16</v>
      </c>
      <c r="G21" s="134">
        <v>6666</v>
      </c>
      <c r="H21" s="133">
        <v>3570</v>
      </c>
      <c r="I21" s="133">
        <v>10236</v>
      </c>
      <c r="J21" s="133">
        <v>3</v>
      </c>
      <c r="K21" s="133">
        <v>3</v>
      </c>
    </row>
    <row r="22" spans="2:11" ht="12.75">
      <c r="B22" s="133">
        <v>16</v>
      </c>
      <c r="C22" s="139" t="s">
        <v>288</v>
      </c>
      <c r="D22" s="140">
        <v>1990</v>
      </c>
      <c r="E22" s="141" t="s">
        <v>13</v>
      </c>
      <c r="F22" s="141" t="s">
        <v>17</v>
      </c>
      <c r="G22" s="134">
        <v>4712</v>
      </c>
      <c r="H22" s="133">
        <v>5480</v>
      </c>
      <c r="I22" s="133">
        <v>10192</v>
      </c>
      <c r="J22" s="133">
        <v>3</v>
      </c>
      <c r="K22" s="133">
        <v>3</v>
      </c>
    </row>
    <row r="23" spans="2:11" ht="12.75">
      <c r="B23" s="133">
        <v>17</v>
      </c>
      <c r="C23" s="139" t="s">
        <v>266</v>
      </c>
      <c r="D23" s="140">
        <v>1987</v>
      </c>
      <c r="E23" s="141" t="s">
        <v>13</v>
      </c>
      <c r="F23" s="141" t="s">
        <v>9</v>
      </c>
      <c r="G23" s="134">
        <v>7742</v>
      </c>
      <c r="H23" s="133">
        <v>2440</v>
      </c>
      <c r="I23" s="133">
        <v>10182</v>
      </c>
      <c r="J23" s="133">
        <v>7</v>
      </c>
      <c r="K23" s="133">
        <v>3</v>
      </c>
    </row>
    <row r="24" spans="2:11" ht="12.75">
      <c r="B24" s="133">
        <v>18</v>
      </c>
      <c r="C24" s="139" t="s">
        <v>246</v>
      </c>
      <c r="D24" s="140">
        <v>1993</v>
      </c>
      <c r="E24" s="141" t="s">
        <v>13</v>
      </c>
      <c r="F24" s="141" t="s">
        <v>11</v>
      </c>
      <c r="G24" s="134">
        <v>5784</v>
      </c>
      <c r="H24" s="133">
        <v>3760</v>
      </c>
      <c r="I24" s="133">
        <v>9544</v>
      </c>
      <c r="J24" s="133">
        <v>4</v>
      </c>
      <c r="K24" s="133">
        <v>2</v>
      </c>
    </row>
    <row r="25" spans="2:11" ht="12.75">
      <c r="B25" s="133">
        <v>19</v>
      </c>
      <c r="C25" s="139" t="s">
        <v>498</v>
      </c>
      <c r="D25" s="140">
        <v>1986</v>
      </c>
      <c r="E25" s="141" t="s">
        <v>13</v>
      </c>
      <c r="F25" s="141" t="s">
        <v>14</v>
      </c>
      <c r="G25" s="134">
        <v>9394</v>
      </c>
      <c r="H25" s="133"/>
      <c r="I25" s="133">
        <v>9394</v>
      </c>
      <c r="J25" s="133">
        <v>8</v>
      </c>
      <c r="K25" s="133">
        <v>2</v>
      </c>
    </row>
    <row r="26" spans="2:11" ht="12.75">
      <c r="B26" s="133">
        <v>20</v>
      </c>
      <c r="C26" s="139" t="s">
        <v>272</v>
      </c>
      <c r="D26" s="140">
        <v>1982</v>
      </c>
      <c r="E26" s="141" t="s">
        <v>13</v>
      </c>
      <c r="F26" s="141" t="s">
        <v>14</v>
      </c>
      <c r="G26" s="134">
        <v>8997</v>
      </c>
      <c r="H26" s="133"/>
      <c r="I26" s="133">
        <v>8997</v>
      </c>
      <c r="J26" s="133">
        <v>7</v>
      </c>
      <c r="K26" s="133">
        <v>3</v>
      </c>
    </row>
    <row r="27" spans="2:11" ht="12.75">
      <c r="B27" s="133">
        <v>21</v>
      </c>
      <c r="C27" s="139" t="s">
        <v>277</v>
      </c>
      <c r="D27" s="140">
        <v>1986</v>
      </c>
      <c r="E27" s="141" t="s">
        <v>13</v>
      </c>
      <c r="F27" s="141" t="s">
        <v>9</v>
      </c>
      <c r="G27" s="134">
        <v>5826</v>
      </c>
      <c r="H27" s="133">
        <v>2440</v>
      </c>
      <c r="I27" s="133">
        <v>8266</v>
      </c>
      <c r="J27" s="133">
        <v>5</v>
      </c>
      <c r="K27" s="133">
        <v>4</v>
      </c>
    </row>
    <row r="28" spans="2:11" ht="12.75">
      <c r="B28" s="133">
        <v>22</v>
      </c>
      <c r="C28" s="139" t="s">
        <v>499</v>
      </c>
      <c r="D28" s="140">
        <v>1977</v>
      </c>
      <c r="E28" s="141" t="s">
        <v>13</v>
      </c>
      <c r="F28" s="141" t="s">
        <v>16</v>
      </c>
      <c r="G28" s="134">
        <v>3799</v>
      </c>
      <c r="H28" s="133">
        <v>3570</v>
      </c>
      <c r="I28" s="133">
        <v>7369</v>
      </c>
      <c r="J28" s="133">
        <v>2</v>
      </c>
      <c r="K28" s="133">
        <v>3</v>
      </c>
    </row>
    <row r="29" spans="2:11" ht="12.75">
      <c r="B29" s="133">
        <v>23</v>
      </c>
      <c r="C29" s="139" t="s">
        <v>274</v>
      </c>
      <c r="D29" s="140">
        <v>1977</v>
      </c>
      <c r="E29" s="141" t="s">
        <v>13</v>
      </c>
      <c r="F29" s="141" t="s">
        <v>17</v>
      </c>
      <c r="G29" s="134">
        <v>6259</v>
      </c>
      <c r="H29" s="133"/>
      <c r="I29" s="133">
        <v>6259</v>
      </c>
      <c r="J29" s="133">
        <v>4</v>
      </c>
      <c r="K29" s="133">
        <v>4</v>
      </c>
    </row>
    <row r="30" spans="2:11" ht="12.75">
      <c r="B30" s="133">
        <v>24</v>
      </c>
      <c r="C30" s="139" t="s">
        <v>500</v>
      </c>
      <c r="D30" s="140">
        <v>1984</v>
      </c>
      <c r="E30" s="141" t="s">
        <v>13</v>
      </c>
      <c r="F30" s="141" t="s">
        <v>17</v>
      </c>
      <c r="G30" s="134">
        <v>5957</v>
      </c>
      <c r="H30" s="133"/>
      <c r="I30" s="133">
        <v>5957</v>
      </c>
      <c r="J30" s="133">
        <v>5</v>
      </c>
      <c r="K30" s="133">
        <v>3</v>
      </c>
    </row>
    <row r="31" spans="2:11" ht="12.75">
      <c r="B31" s="133">
        <v>25</v>
      </c>
      <c r="C31" s="139" t="s">
        <v>200</v>
      </c>
      <c r="D31" s="140">
        <v>1994</v>
      </c>
      <c r="E31" s="141">
        <v>1</v>
      </c>
      <c r="F31" s="141" t="s">
        <v>22</v>
      </c>
      <c r="G31" s="134">
        <v>5824</v>
      </c>
      <c r="H31" s="133"/>
      <c r="I31" s="133">
        <v>5824</v>
      </c>
      <c r="J31" s="133">
        <v>9</v>
      </c>
      <c r="K31" s="133">
        <v>0</v>
      </c>
    </row>
    <row r="32" spans="2:11" ht="12.75">
      <c r="B32" s="133">
        <v>26</v>
      </c>
      <c r="C32" s="139" t="s">
        <v>242</v>
      </c>
      <c r="D32" s="140">
        <v>1994</v>
      </c>
      <c r="E32" s="141" t="s">
        <v>15</v>
      </c>
      <c r="F32" s="141" t="s">
        <v>22</v>
      </c>
      <c r="G32" s="134">
        <v>5824</v>
      </c>
      <c r="H32" s="133"/>
      <c r="I32" s="133">
        <v>5824</v>
      </c>
      <c r="J32" s="133">
        <v>9</v>
      </c>
      <c r="K32" s="133">
        <v>0</v>
      </c>
    </row>
    <row r="33" spans="2:11" ht="12.75">
      <c r="B33" s="133">
        <v>27</v>
      </c>
      <c r="C33" s="139" t="s">
        <v>287</v>
      </c>
      <c r="D33" s="140">
        <v>1992</v>
      </c>
      <c r="E33" s="141" t="s">
        <v>15</v>
      </c>
      <c r="F33" s="141" t="s">
        <v>10</v>
      </c>
      <c r="G33" s="134">
        <v>3891</v>
      </c>
      <c r="H33" s="133">
        <v>1830</v>
      </c>
      <c r="I33" s="133">
        <v>5721</v>
      </c>
      <c r="J33" s="133">
        <v>3</v>
      </c>
      <c r="K33" s="133">
        <v>1</v>
      </c>
    </row>
    <row r="34" spans="2:11" ht="12.75">
      <c r="B34" s="133">
        <v>28</v>
      </c>
      <c r="C34" s="139" t="s">
        <v>305</v>
      </c>
      <c r="D34" s="140">
        <v>1982</v>
      </c>
      <c r="E34" s="141" t="s">
        <v>13</v>
      </c>
      <c r="F34" s="141" t="s">
        <v>26</v>
      </c>
      <c r="G34" s="134">
        <v>5524</v>
      </c>
      <c r="H34" s="133"/>
      <c r="I34" s="133">
        <v>5524</v>
      </c>
      <c r="J34" s="133">
        <v>6</v>
      </c>
      <c r="K34" s="133">
        <v>4</v>
      </c>
    </row>
    <row r="35" spans="2:11" ht="12.75">
      <c r="B35" s="133">
        <v>29</v>
      </c>
      <c r="C35" s="139" t="s">
        <v>284</v>
      </c>
      <c r="D35" s="140">
        <v>1976</v>
      </c>
      <c r="E35" s="141" t="s">
        <v>13</v>
      </c>
      <c r="F35" s="141" t="s">
        <v>26</v>
      </c>
      <c r="G35" s="134">
        <v>5519</v>
      </c>
      <c r="H35" s="133"/>
      <c r="I35" s="133">
        <v>5519</v>
      </c>
      <c r="J35" s="133">
        <v>6</v>
      </c>
      <c r="K35" s="133">
        <v>4</v>
      </c>
    </row>
    <row r="36" spans="2:11" ht="12.75">
      <c r="B36" s="133">
        <v>30</v>
      </c>
      <c r="C36" s="139" t="s">
        <v>264</v>
      </c>
      <c r="D36" s="140">
        <v>1992</v>
      </c>
      <c r="E36" s="141" t="s">
        <v>13</v>
      </c>
      <c r="F36" s="141" t="s">
        <v>12</v>
      </c>
      <c r="G36" s="134">
        <v>3600</v>
      </c>
      <c r="H36" s="133">
        <v>1830</v>
      </c>
      <c r="I36" s="133">
        <v>5430</v>
      </c>
      <c r="J36" s="133">
        <v>2</v>
      </c>
      <c r="K36" s="133">
        <v>0</v>
      </c>
    </row>
    <row r="37" spans="2:11" ht="12.75">
      <c r="B37" s="133">
        <v>31</v>
      </c>
      <c r="C37" s="139" t="s">
        <v>501</v>
      </c>
      <c r="D37" s="140">
        <v>1984</v>
      </c>
      <c r="E37" s="141" t="s">
        <v>13</v>
      </c>
      <c r="F37" s="141" t="s">
        <v>17</v>
      </c>
      <c r="G37" s="134">
        <v>5034</v>
      </c>
      <c r="H37" s="133"/>
      <c r="I37" s="133">
        <v>5034</v>
      </c>
      <c r="J37" s="133">
        <v>5</v>
      </c>
      <c r="K37" s="133">
        <v>3</v>
      </c>
    </row>
    <row r="38" spans="2:11" ht="12.75">
      <c r="B38" s="133">
        <v>32</v>
      </c>
      <c r="C38" s="139" t="s">
        <v>268</v>
      </c>
      <c r="D38" s="140">
        <v>1985</v>
      </c>
      <c r="E38" s="141" t="s">
        <v>13</v>
      </c>
      <c r="F38" s="141" t="s">
        <v>14</v>
      </c>
      <c r="G38" s="134">
        <v>4988</v>
      </c>
      <c r="H38" s="133"/>
      <c r="I38" s="133">
        <v>4988</v>
      </c>
      <c r="J38" s="133">
        <v>3</v>
      </c>
      <c r="K38" s="133">
        <v>1</v>
      </c>
    </row>
    <row r="39" spans="2:11" ht="12.75">
      <c r="B39" s="133">
        <v>33</v>
      </c>
      <c r="C39" s="139" t="s">
        <v>276</v>
      </c>
      <c r="D39" s="140">
        <v>1989</v>
      </c>
      <c r="E39" s="141" t="s">
        <v>13</v>
      </c>
      <c r="F39" s="141" t="s">
        <v>18</v>
      </c>
      <c r="G39" s="134">
        <v>4062</v>
      </c>
      <c r="H39" s="133">
        <v>920</v>
      </c>
      <c r="I39" s="133">
        <v>4982</v>
      </c>
      <c r="J39" s="133">
        <v>6</v>
      </c>
      <c r="K39" s="133">
        <v>2</v>
      </c>
    </row>
    <row r="40" spans="2:11" ht="12.75">
      <c r="B40" s="133">
        <v>34</v>
      </c>
      <c r="C40" s="139" t="s">
        <v>289</v>
      </c>
      <c r="D40" s="140">
        <v>1991</v>
      </c>
      <c r="E40" s="141" t="s">
        <v>13</v>
      </c>
      <c r="F40" s="141" t="s">
        <v>11</v>
      </c>
      <c r="G40" s="134">
        <v>4866</v>
      </c>
      <c r="H40" s="133"/>
      <c r="I40" s="133">
        <v>4866</v>
      </c>
      <c r="J40" s="133">
        <v>5</v>
      </c>
      <c r="K40" s="133">
        <v>2</v>
      </c>
    </row>
    <row r="41" spans="2:11" ht="12.75">
      <c r="B41" s="133">
        <v>35</v>
      </c>
      <c r="C41" s="139" t="s">
        <v>281</v>
      </c>
      <c r="D41" s="140">
        <v>1991</v>
      </c>
      <c r="E41" s="141" t="s">
        <v>15</v>
      </c>
      <c r="F41" s="141" t="s">
        <v>22</v>
      </c>
      <c r="G41" s="134">
        <v>4860</v>
      </c>
      <c r="H41" s="133"/>
      <c r="I41" s="133">
        <v>4860</v>
      </c>
      <c r="J41" s="133">
        <v>8</v>
      </c>
      <c r="K41" s="133">
        <v>0</v>
      </c>
    </row>
    <row r="42" spans="2:11" ht="12.75">
      <c r="B42" s="133">
        <v>36</v>
      </c>
      <c r="C42" s="139" t="s">
        <v>203</v>
      </c>
      <c r="D42" s="140">
        <v>1994</v>
      </c>
      <c r="E42" s="141" t="s">
        <v>15</v>
      </c>
      <c r="F42" s="141" t="s">
        <v>26</v>
      </c>
      <c r="G42" s="134">
        <v>4781</v>
      </c>
      <c r="H42" s="133"/>
      <c r="I42" s="133">
        <v>4781</v>
      </c>
      <c r="J42" s="133">
        <v>8</v>
      </c>
      <c r="K42" s="133">
        <v>2</v>
      </c>
    </row>
    <row r="43" spans="2:11" ht="12.75">
      <c r="B43" s="133">
        <v>37</v>
      </c>
      <c r="C43" s="139" t="s">
        <v>273</v>
      </c>
      <c r="D43" s="140">
        <v>1990</v>
      </c>
      <c r="E43" s="141" t="s">
        <v>15</v>
      </c>
      <c r="F43" s="141" t="s">
        <v>16</v>
      </c>
      <c r="G43" s="134">
        <v>4652</v>
      </c>
      <c r="H43" s="133"/>
      <c r="I43" s="133">
        <v>4652</v>
      </c>
      <c r="J43" s="133">
        <v>7</v>
      </c>
      <c r="K43" s="133">
        <v>3</v>
      </c>
    </row>
    <row r="44" spans="2:11" ht="12.75">
      <c r="B44" s="133">
        <v>38</v>
      </c>
      <c r="C44" s="139" t="s">
        <v>218</v>
      </c>
      <c r="D44" s="140">
        <v>1993</v>
      </c>
      <c r="E44" s="141" t="s">
        <v>15</v>
      </c>
      <c r="F44" s="141" t="s">
        <v>17</v>
      </c>
      <c r="G44" s="134">
        <v>4623</v>
      </c>
      <c r="H44" s="133"/>
      <c r="I44" s="133">
        <v>4623</v>
      </c>
      <c r="J44" s="133">
        <v>5</v>
      </c>
      <c r="K44" s="133">
        <v>3</v>
      </c>
    </row>
    <row r="45" spans="2:11" ht="12.75">
      <c r="B45" s="133">
        <v>39</v>
      </c>
      <c r="C45" s="139" t="s">
        <v>220</v>
      </c>
      <c r="D45" s="140">
        <v>1994</v>
      </c>
      <c r="E45" s="141" t="s">
        <v>15</v>
      </c>
      <c r="F45" s="141" t="s">
        <v>14</v>
      </c>
      <c r="G45" s="134">
        <v>4520</v>
      </c>
      <c r="H45" s="133"/>
      <c r="I45" s="133">
        <v>4520</v>
      </c>
      <c r="J45" s="133">
        <v>6</v>
      </c>
      <c r="K45" s="133">
        <v>0</v>
      </c>
    </row>
    <row r="46" spans="2:11" ht="12.75">
      <c r="B46" s="133">
        <v>40</v>
      </c>
      <c r="C46" s="139" t="s">
        <v>209</v>
      </c>
      <c r="D46" s="140">
        <v>1994</v>
      </c>
      <c r="E46" s="141" t="s">
        <v>15</v>
      </c>
      <c r="F46" s="141" t="s">
        <v>11</v>
      </c>
      <c r="G46" s="134">
        <v>4445</v>
      </c>
      <c r="H46" s="133"/>
      <c r="I46" s="133">
        <v>4445</v>
      </c>
      <c r="J46" s="133">
        <v>7</v>
      </c>
      <c r="K46" s="133">
        <v>0</v>
      </c>
    </row>
    <row r="47" spans="2:11" ht="12.75">
      <c r="B47" s="133">
        <v>41</v>
      </c>
      <c r="C47" s="139" t="s">
        <v>233</v>
      </c>
      <c r="D47" s="140">
        <v>1993</v>
      </c>
      <c r="E47" s="141" t="s">
        <v>15</v>
      </c>
      <c r="F47" s="141" t="s">
        <v>11</v>
      </c>
      <c r="G47" s="134">
        <v>4445</v>
      </c>
      <c r="H47" s="133"/>
      <c r="I47" s="133">
        <v>4445</v>
      </c>
      <c r="J47" s="133">
        <v>7</v>
      </c>
      <c r="K47" s="133">
        <v>0</v>
      </c>
    </row>
    <row r="48" spans="2:11" ht="12.75">
      <c r="B48" s="133">
        <v>42</v>
      </c>
      <c r="C48" s="139" t="s">
        <v>502</v>
      </c>
      <c r="D48" s="140">
        <v>1987</v>
      </c>
      <c r="E48" s="141" t="s">
        <v>13</v>
      </c>
      <c r="F48" s="141" t="s">
        <v>10</v>
      </c>
      <c r="G48" s="134">
        <v>4400</v>
      </c>
      <c r="H48" s="133"/>
      <c r="I48" s="133">
        <v>4400</v>
      </c>
      <c r="J48" s="133">
        <v>3</v>
      </c>
      <c r="K48" s="133">
        <v>0</v>
      </c>
    </row>
    <row r="49" spans="2:11" ht="12.75">
      <c r="B49" s="133">
        <v>43</v>
      </c>
      <c r="C49" s="139" t="s">
        <v>286</v>
      </c>
      <c r="D49" s="140">
        <v>1993</v>
      </c>
      <c r="E49" s="141" t="s">
        <v>15</v>
      </c>
      <c r="F49" s="141" t="s">
        <v>27</v>
      </c>
      <c r="G49" s="134">
        <v>4125</v>
      </c>
      <c r="H49" s="133"/>
      <c r="I49" s="133">
        <v>4125</v>
      </c>
      <c r="J49" s="133">
        <v>10</v>
      </c>
      <c r="K49" s="133">
        <v>0</v>
      </c>
    </row>
    <row r="50" spans="2:11" ht="12.75">
      <c r="B50" s="133">
        <v>44</v>
      </c>
      <c r="C50" s="139" t="s">
        <v>294</v>
      </c>
      <c r="D50" s="140">
        <v>1990</v>
      </c>
      <c r="E50" s="141" t="s">
        <v>15</v>
      </c>
      <c r="F50" s="141" t="s">
        <v>10</v>
      </c>
      <c r="G50" s="134">
        <v>4082</v>
      </c>
      <c r="H50" s="133"/>
      <c r="I50" s="133">
        <v>4082</v>
      </c>
      <c r="J50" s="133">
        <v>4</v>
      </c>
      <c r="K50" s="133">
        <v>2</v>
      </c>
    </row>
    <row r="51" spans="2:11" ht="12.75">
      <c r="B51" s="133">
        <v>45</v>
      </c>
      <c r="C51" s="139" t="s">
        <v>283</v>
      </c>
      <c r="D51" s="140">
        <v>1968</v>
      </c>
      <c r="E51" s="141" t="s">
        <v>15</v>
      </c>
      <c r="F51" s="141" t="s">
        <v>106</v>
      </c>
      <c r="G51" s="134">
        <v>4047</v>
      </c>
      <c r="H51" s="133"/>
      <c r="I51" s="133">
        <v>4047</v>
      </c>
      <c r="J51" s="133">
        <v>8</v>
      </c>
      <c r="K51" s="133">
        <v>2</v>
      </c>
    </row>
    <row r="52" spans="2:11" ht="12.75">
      <c r="B52" s="133">
        <v>46</v>
      </c>
      <c r="C52" s="139" t="s">
        <v>260</v>
      </c>
      <c r="D52" s="140">
        <v>1983</v>
      </c>
      <c r="E52" s="141" t="s">
        <v>8</v>
      </c>
      <c r="F52" s="141" t="s">
        <v>17</v>
      </c>
      <c r="G52" s="134">
        <v>1100</v>
      </c>
      <c r="H52" s="133">
        <v>2900</v>
      </c>
      <c r="I52" s="133">
        <v>4000</v>
      </c>
      <c r="J52" s="133">
        <v>1</v>
      </c>
      <c r="K52" s="133">
        <v>3</v>
      </c>
    </row>
    <row r="53" spans="2:11" ht="12.75">
      <c r="B53" s="133">
        <v>47</v>
      </c>
      <c r="C53" s="139" t="s">
        <v>290</v>
      </c>
      <c r="D53" s="140">
        <v>1987</v>
      </c>
      <c r="E53" s="141" t="s">
        <v>13</v>
      </c>
      <c r="F53" s="141" t="s">
        <v>11</v>
      </c>
      <c r="G53" s="134">
        <v>3897</v>
      </c>
      <c r="H53" s="133"/>
      <c r="I53" s="133">
        <v>3897</v>
      </c>
      <c r="J53" s="133">
        <v>6</v>
      </c>
      <c r="K53" s="133">
        <v>1</v>
      </c>
    </row>
    <row r="54" spans="2:11" ht="12.75">
      <c r="B54" s="133">
        <v>48</v>
      </c>
      <c r="C54" s="139" t="s">
        <v>237</v>
      </c>
      <c r="D54" s="140">
        <v>1993</v>
      </c>
      <c r="E54" s="141" t="s">
        <v>15</v>
      </c>
      <c r="F54" s="141" t="s">
        <v>20</v>
      </c>
      <c r="G54" s="134">
        <v>3896</v>
      </c>
      <c r="H54" s="133"/>
      <c r="I54" s="133">
        <v>3896</v>
      </c>
      <c r="J54" s="133">
        <v>5</v>
      </c>
      <c r="K54" s="133">
        <v>3</v>
      </c>
    </row>
    <row r="55" spans="2:11" ht="12.75">
      <c r="B55" s="133">
        <v>49</v>
      </c>
      <c r="C55" s="139" t="s">
        <v>243</v>
      </c>
      <c r="D55" s="140">
        <v>1994</v>
      </c>
      <c r="E55" s="141" t="s">
        <v>15</v>
      </c>
      <c r="F55" s="141" t="s">
        <v>11</v>
      </c>
      <c r="G55" s="134">
        <v>3860</v>
      </c>
      <c r="H55" s="133"/>
      <c r="I55" s="133">
        <v>3860</v>
      </c>
      <c r="J55" s="133">
        <v>5</v>
      </c>
      <c r="K55" s="133">
        <v>0</v>
      </c>
    </row>
    <row r="56" spans="2:11" ht="12.75">
      <c r="B56" s="133">
        <v>50</v>
      </c>
      <c r="C56" s="139" t="s">
        <v>229</v>
      </c>
      <c r="D56" s="140">
        <v>1994</v>
      </c>
      <c r="E56" s="141" t="s">
        <v>15</v>
      </c>
      <c r="F56" s="141" t="s">
        <v>25</v>
      </c>
      <c r="G56" s="134">
        <v>3775</v>
      </c>
      <c r="H56" s="133"/>
      <c r="I56" s="133">
        <v>3775</v>
      </c>
      <c r="J56" s="133">
        <v>6</v>
      </c>
      <c r="K56" s="133">
        <v>3</v>
      </c>
    </row>
    <row r="57" spans="2:11" ht="12.75">
      <c r="B57" s="133">
        <v>51</v>
      </c>
      <c r="C57" s="139" t="s">
        <v>312</v>
      </c>
      <c r="D57" s="140">
        <v>1989</v>
      </c>
      <c r="E57" s="141" t="s">
        <v>15</v>
      </c>
      <c r="F57" s="141" t="s">
        <v>16</v>
      </c>
      <c r="G57" s="134">
        <v>3647</v>
      </c>
      <c r="H57" s="133"/>
      <c r="I57" s="133">
        <v>3647</v>
      </c>
      <c r="J57" s="133">
        <v>7</v>
      </c>
      <c r="K57" s="133">
        <v>2</v>
      </c>
    </row>
    <row r="58" spans="2:11" ht="12.75">
      <c r="B58" s="133">
        <v>52</v>
      </c>
      <c r="C58" s="139" t="s">
        <v>291</v>
      </c>
      <c r="D58" s="140">
        <v>1983</v>
      </c>
      <c r="E58" s="141" t="s">
        <v>15</v>
      </c>
      <c r="F58" s="141" t="s">
        <v>106</v>
      </c>
      <c r="G58" s="134">
        <v>3584</v>
      </c>
      <c r="H58" s="133"/>
      <c r="I58" s="133">
        <v>3584</v>
      </c>
      <c r="J58" s="133">
        <v>7</v>
      </c>
      <c r="K58" s="133">
        <v>3</v>
      </c>
    </row>
    <row r="59" spans="2:11" ht="12.75">
      <c r="B59" s="133">
        <v>53</v>
      </c>
      <c r="C59" s="139" t="s">
        <v>280</v>
      </c>
      <c r="D59" s="140">
        <v>1986</v>
      </c>
      <c r="E59" s="141" t="s">
        <v>13</v>
      </c>
      <c r="F59" s="141" t="s">
        <v>10</v>
      </c>
      <c r="G59" s="134">
        <v>3244</v>
      </c>
      <c r="H59" s="133"/>
      <c r="I59" s="133">
        <v>3244</v>
      </c>
      <c r="J59" s="133">
        <v>2</v>
      </c>
      <c r="K59" s="133">
        <v>1</v>
      </c>
    </row>
    <row r="60" spans="2:11" ht="12.75">
      <c r="B60" s="133">
        <v>54</v>
      </c>
      <c r="C60" s="139" t="s">
        <v>213</v>
      </c>
      <c r="D60" s="140">
        <v>1995</v>
      </c>
      <c r="E60" s="141" t="s">
        <v>15</v>
      </c>
      <c r="F60" s="141" t="s">
        <v>14</v>
      </c>
      <c r="G60" s="134">
        <v>3135</v>
      </c>
      <c r="H60" s="133"/>
      <c r="I60" s="133">
        <v>3135</v>
      </c>
      <c r="J60" s="133">
        <v>4</v>
      </c>
      <c r="K60" s="133">
        <v>0</v>
      </c>
    </row>
    <row r="61" spans="2:11" ht="12.75">
      <c r="B61" s="133">
        <v>55</v>
      </c>
      <c r="C61" s="139" t="s">
        <v>201</v>
      </c>
      <c r="D61" s="140">
        <v>1994</v>
      </c>
      <c r="E61" s="141" t="s">
        <v>15</v>
      </c>
      <c r="F61" s="141" t="s">
        <v>17</v>
      </c>
      <c r="G61" s="134">
        <v>3084</v>
      </c>
      <c r="H61" s="133"/>
      <c r="I61" s="133">
        <v>3084</v>
      </c>
      <c r="J61" s="133">
        <v>3</v>
      </c>
      <c r="K61" s="133">
        <v>3</v>
      </c>
    </row>
    <row r="62" spans="2:11" ht="12.75">
      <c r="B62" s="133">
        <v>56</v>
      </c>
      <c r="C62" s="139" t="s">
        <v>306</v>
      </c>
      <c r="D62" s="140">
        <v>1986</v>
      </c>
      <c r="E62" s="141" t="s">
        <v>13</v>
      </c>
      <c r="F62" s="141" t="s">
        <v>10</v>
      </c>
      <c r="G62" s="134">
        <v>3080</v>
      </c>
      <c r="H62" s="133"/>
      <c r="I62" s="133">
        <v>3080</v>
      </c>
      <c r="J62" s="133">
        <v>4</v>
      </c>
      <c r="K62" s="133">
        <v>0</v>
      </c>
    </row>
    <row r="63" spans="2:11" ht="12.75">
      <c r="B63" s="133">
        <v>57</v>
      </c>
      <c r="C63" s="139" t="s">
        <v>241</v>
      </c>
      <c r="D63" s="140">
        <v>1994</v>
      </c>
      <c r="E63" s="141" t="s">
        <v>15</v>
      </c>
      <c r="F63" s="141" t="s">
        <v>25</v>
      </c>
      <c r="G63" s="134">
        <v>3060</v>
      </c>
      <c r="H63" s="133"/>
      <c r="I63" s="133">
        <v>3060</v>
      </c>
      <c r="J63" s="133">
        <v>5</v>
      </c>
      <c r="K63" s="133">
        <v>2</v>
      </c>
    </row>
    <row r="64" spans="2:11" ht="12.75">
      <c r="B64" s="133">
        <v>58</v>
      </c>
      <c r="C64" s="139" t="s">
        <v>282</v>
      </c>
      <c r="D64" s="140">
        <v>1992</v>
      </c>
      <c r="E64" s="141" t="s">
        <v>15</v>
      </c>
      <c r="F64" s="141" t="s">
        <v>20</v>
      </c>
      <c r="G64" s="134">
        <v>3041</v>
      </c>
      <c r="H64" s="133"/>
      <c r="I64" s="133">
        <v>3041</v>
      </c>
      <c r="J64" s="133">
        <v>5</v>
      </c>
      <c r="K64" s="133">
        <v>3</v>
      </c>
    </row>
    <row r="65" spans="2:11" ht="12.75">
      <c r="B65" s="133">
        <v>59</v>
      </c>
      <c r="C65" s="139" t="s">
        <v>227</v>
      </c>
      <c r="D65" s="140">
        <v>1993</v>
      </c>
      <c r="E65" s="141" t="s">
        <v>13</v>
      </c>
      <c r="F65" s="141" t="s">
        <v>10</v>
      </c>
      <c r="G65" s="134">
        <v>2729</v>
      </c>
      <c r="H65" s="133"/>
      <c r="I65" s="133">
        <v>2729</v>
      </c>
      <c r="J65" s="133">
        <v>5</v>
      </c>
      <c r="K65" s="133">
        <v>0</v>
      </c>
    </row>
    <row r="66" spans="2:11" ht="12.75">
      <c r="B66" s="133">
        <v>60</v>
      </c>
      <c r="C66" s="139" t="s">
        <v>216</v>
      </c>
      <c r="D66" s="140">
        <v>1995</v>
      </c>
      <c r="E66" s="141" t="s">
        <v>15</v>
      </c>
      <c r="F66" s="141" t="s">
        <v>10</v>
      </c>
      <c r="G66" s="134">
        <v>2710</v>
      </c>
      <c r="H66" s="133"/>
      <c r="I66" s="133">
        <v>2710</v>
      </c>
      <c r="J66" s="133">
        <v>4</v>
      </c>
      <c r="K66" s="133">
        <v>0</v>
      </c>
    </row>
    <row r="67" spans="2:11" ht="12.75">
      <c r="B67" s="133">
        <v>61</v>
      </c>
      <c r="C67" s="139" t="s">
        <v>267</v>
      </c>
      <c r="D67" s="140">
        <v>1989</v>
      </c>
      <c r="E67" s="141" t="s">
        <v>15</v>
      </c>
      <c r="F67" s="141" t="s">
        <v>27</v>
      </c>
      <c r="G67" s="134">
        <v>2675</v>
      </c>
      <c r="H67" s="133"/>
      <c r="I67" s="133">
        <v>2675</v>
      </c>
      <c r="J67" s="133">
        <v>7</v>
      </c>
      <c r="K67" s="133">
        <v>0</v>
      </c>
    </row>
    <row r="68" spans="2:11" ht="12.75">
      <c r="B68" s="133">
        <v>62</v>
      </c>
      <c r="C68" s="139" t="s">
        <v>292</v>
      </c>
      <c r="D68" s="140">
        <v>1986</v>
      </c>
      <c r="E68" s="141" t="s">
        <v>15</v>
      </c>
      <c r="F68" s="141" t="s">
        <v>20</v>
      </c>
      <c r="G68" s="134">
        <v>2592</v>
      </c>
      <c r="H68" s="133"/>
      <c r="I68" s="133">
        <v>2592</v>
      </c>
      <c r="J68" s="133">
        <v>3</v>
      </c>
      <c r="K68" s="133">
        <v>3</v>
      </c>
    </row>
    <row r="69" spans="2:11" ht="12.75">
      <c r="B69" s="133">
        <v>63</v>
      </c>
      <c r="C69" s="139" t="s">
        <v>285</v>
      </c>
      <c r="D69" s="140">
        <v>1990</v>
      </c>
      <c r="E69" s="141" t="s">
        <v>13</v>
      </c>
      <c r="F69" s="141" t="s">
        <v>10</v>
      </c>
      <c r="G69" s="134">
        <v>2543</v>
      </c>
      <c r="H69" s="133"/>
      <c r="I69" s="133">
        <v>2543</v>
      </c>
      <c r="J69" s="133">
        <v>3</v>
      </c>
      <c r="K69" s="133">
        <v>3</v>
      </c>
    </row>
    <row r="70" spans="2:11" ht="12.75">
      <c r="B70" s="133">
        <v>64</v>
      </c>
      <c r="C70" s="139" t="s">
        <v>296</v>
      </c>
      <c r="D70" s="140">
        <v>1989</v>
      </c>
      <c r="E70" s="141" t="s">
        <v>15</v>
      </c>
      <c r="F70" s="141" t="s">
        <v>31</v>
      </c>
      <c r="G70" s="134">
        <v>2541</v>
      </c>
      <c r="H70" s="133"/>
      <c r="I70" s="133">
        <v>2541</v>
      </c>
      <c r="J70" s="133">
        <v>4</v>
      </c>
      <c r="K70" s="133">
        <v>2</v>
      </c>
    </row>
    <row r="71" spans="2:11" ht="12.75">
      <c r="B71" s="133">
        <v>65</v>
      </c>
      <c r="C71" s="139" t="s">
        <v>309</v>
      </c>
      <c r="D71" s="140">
        <v>1990</v>
      </c>
      <c r="E71" s="141" t="s">
        <v>15</v>
      </c>
      <c r="F71" s="141" t="s">
        <v>14</v>
      </c>
      <c r="G71" s="134">
        <v>2505</v>
      </c>
      <c r="H71" s="133"/>
      <c r="I71" s="133">
        <v>2505</v>
      </c>
      <c r="J71" s="133">
        <v>3</v>
      </c>
      <c r="K71" s="133">
        <v>0</v>
      </c>
    </row>
    <row r="72" spans="2:11" ht="12.75">
      <c r="B72" s="133">
        <v>66</v>
      </c>
      <c r="C72" s="139" t="s">
        <v>304</v>
      </c>
      <c r="D72" s="140">
        <v>1987</v>
      </c>
      <c r="E72" s="141" t="s">
        <v>15</v>
      </c>
      <c r="F72" s="141" t="s">
        <v>25</v>
      </c>
      <c r="G72" s="134">
        <v>2480</v>
      </c>
      <c r="H72" s="133"/>
      <c r="I72" s="133">
        <v>2480</v>
      </c>
      <c r="J72" s="133">
        <v>3</v>
      </c>
      <c r="K72" s="133">
        <v>0</v>
      </c>
    </row>
    <row r="73" spans="2:11" ht="12.75">
      <c r="B73" s="133">
        <v>67</v>
      </c>
      <c r="C73" s="139" t="s">
        <v>503</v>
      </c>
      <c r="D73" s="140">
        <v>1984</v>
      </c>
      <c r="E73" s="141" t="s">
        <v>13</v>
      </c>
      <c r="F73" s="141" t="s">
        <v>10</v>
      </c>
      <c r="G73" s="134">
        <v>2459</v>
      </c>
      <c r="H73" s="133"/>
      <c r="I73" s="133">
        <v>2459</v>
      </c>
      <c r="J73" s="133">
        <v>2</v>
      </c>
      <c r="K73" s="133">
        <v>2</v>
      </c>
    </row>
    <row r="74" spans="2:11" ht="12.75">
      <c r="B74" s="133">
        <v>68</v>
      </c>
      <c r="C74" s="139" t="s">
        <v>219</v>
      </c>
      <c r="D74" s="140">
        <v>1995</v>
      </c>
      <c r="E74" s="141" t="s">
        <v>15</v>
      </c>
      <c r="F74" s="141" t="s">
        <v>14</v>
      </c>
      <c r="G74" s="134">
        <v>2360</v>
      </c>
      <c r="H74" s="133"/>
      <c r="I74" s="133">
        <v>2360</v>
      </c>
      <c r="J74" s="133">
        <v>3</v>
      </c>
      <c r="K74" s="133">
        <v>0</v>
      </c>
    </row>
    <row r="75" spans="2:11" ht="12.75">
      <c r="B75" s="133">
        <v>69</v>
      </c>
      <c r="C75" s="139" t="s">
        <v>298</v>
      </c>
      <c r="D75" s="140">
        <v>1996</v>
      </c>
      <c r="E75" s="141">
        <v>2</v>
      </c>
      <c r="F75" s="141" t="s">
        <v>27</v>
      </c>
      <c r="G75" s="134">
        <v>2240</v>
      </c>
      <c r="H75" s="133"/>
      <c r="I75" s="133">
        <v>2240</v>
      </c>
      <c r="J75" s="133">
        <v>8</v>
      </c>
      <c r="K75" s="133">
        <v>2</v>
      </c>
    </row>
    <row r="76" spans="2:11" ht="12.75">
      <c r="B76" s="133">
        <v>70</v>
      </c>
      <c r="C76" s="139" t="s">
        <v>339</v>
      </c>
      <c r="D76" s="140">
        <v>1978</v>
      </c>
      <c r="E76" s="141" t="s">
        <v>13</v>
      </c>
      <c r="F76" s="141" t="s">
        <v>25</v>
      </c>
      <c r="G76" s="134">
        <v>2209</v>
      </c>
      <c r="H76" s="133"/>
      <c r="I76" s="133">
        <v>2209</v>
      </c>
      <c r="J76" s="133">
        <v>4</v>
      </c>
      <c r="K76" s="133">
        <v>0</v>
      </c>
    </row>
    <row r="77" spans="2:11" ht="12.75">
      <c r="B77" s="133">
        <v>71</v>
      </c>
      <c r="C77" s="139" t="s">
        <v>334</v>
      </c>
      <c r="D77" s="140">
        <v>1989</v>
      </c>
      <c r="E77" s="141" t="s">
        <v>15</v>
      </c>
      <c r="F77" s="141" t="s">
        <v>16</v>
      </c>
      <c r="G77" s="134">
        <v>2203</v>
      </c>
      <c r="H77" s="133"/>
      <c r="I77" s="133">
        <v>2203</v>
      </c>
      <c r="J77" s="133">
        <v>9</v>
      </c>
      <c r="K77" s="133">
        <v>0</v>
      </c>
    </row>
    <row r="78" spans="2:11" ht="12.75">
      <c r="B78" s="133">
        <v>72</v>
      </c>
      <c r="C78" s="139" t="s">
        <v>214</v>
      </c>
      <c r="D78" s="140">
        <v>1994</v>
      </c>
      <c r="E78" s="141" t="s">
        <v>15</v>
      </c>
      <c r="F78" s="141" t="s">
        <v>31</v>
      </c>
      <c r="G78" s="134">
        <v>2140</v>
      </c>
      <c r="H78" s="133"/>
      <c r="I78" s="133">
        <v>2140</v>
      </c>
      <c r="J78" s="133">
        <v>4</v>
      </c>
      <c r="K78" s="133">
        <v>3</v>
      </c>
    </row>
    <row r="79" spans="2:11" ht="12.75">
      <c r="B79" s="133">
        <v>73</v>
      </c>
      <c r="C79" s="139" t="s">
        <v>225</v>
      </c>
      <c r="D79" s="140">
        <v>1995</v>
      </c>
      <c r="E79" s="141" t="s">
        <v>15</v>
      </c>
      <c r="F79" s="141" t="s">
        <v>14</v>
      </c>
      <c r="G79" s="134">
        <v>2055</v>
      </c>
      <c r="H79" s="133"/>
      <c r="I79" s="133">
        <v>2055</v>
      </c>
      <c r="J79" s="133">
        <v>3</v>
      </c>
      <c r="K79" s="133">
        <v>0</v>
      </c>
    </row>
    <row r="80" spans="2:11" ht="12.75">
      <c r="B80" s="133">
        <v>74</v>
      </c>
      <c r="C80" s="139" t="s">
        <v>278</v>
      </c>
      <c r="D80" s="140">
        <v>1986</v>
      </c>
      <c r="E80" s="141" t="s">
        <v>15</v>
      </c>
      <c r="F80" s="141" t="s">
        <v>16</v>
      </c>
      <c r="G80" s="134">
        <v>2039</v>
      </c>
      <c r="H80" s="133"/>
      <c r="I80" s="133">
        <v>2039</v>
      </c>
      <c r="J80" s="133">
        <v>5</v>
      </c>
      <c r="K80" s="133">
        <v>2</v>
      </c>
    </row>
    <row r="81" spans="2:11" ht="12.75">
      <c r="B81" s="133">
        <v>75</v>
      </c>
      <c r="C81" s="139" t="s">
        <v>504</v>
      </c>
      <c r="D81" s="140">
        <v>1985</v>
      </c>
      <c r="E81" s="141" t="s">
        <v>13</v>
      </c>
      <c r="F81" s="141" t="s">
        <v>345</v>
      </c>
      <c r="G81" s="134">
        <v>1963</v>
      </c>
      <c r="H81" s="133"/>
      <c r="I81" s="133">
        <v>1963</v>
      </c>
      <c r="J81" s="133">
        <v>2</v>
      </c>
      <c r="K81" s="133">
        <v>1</v>
      </c>
    </row>
    <row r="82" spans="2:11" ht="12.75">
      <c r="B82" s="133">
        <v>76</v>
      </c>
      <c r="C82" s="139" t="s">
        <v>505</v>
      </c>
      <c r="D82" s="140">
        <v>1986</v>
      </c>
      <c r="E82" s="141" t="s">
        <v>13</v>
      </c>
      <c r="F82" s="141" t="s">
        <v>10</v>
      </c>
      <c r="G82" s="134">
        <v>1963</v>
      </c>
      <c r="H82" s="133"/>
      <c r="I82" s="133">
        <v>1963</v>
      </c>
      <c r="J82" s="133">
        <v>2</v>
      </c>
      <c r="K82" s="133">
        <v>1</v>
      </c>
    </row>
    <row r="83" spans="2:11" ht="12.75">
      <c r="B83" s="133">
        <v>77</v>
      </c>
      <c r="C83" s="139" t="s">
        <v>320</v>
      </c>
      <c r="D83" s="140">
        <v>1966</v>
      </c>
      <c r="E83" s="141" t="s">
        <v>13</v>
      </c>
      <c r="F83" s="141" t="s">
        <v>106</v>
      </c>
      <c r="G83" s="134">
        <v>1895</v>
      </c>
      <c r="H83" s="133"/>
      <c r="I83" s="133">
        <v>1895</v>
      </c>
      <c r="J83" s="133">
        <v>5</v>
      </c>
      <c r="K83" s="133">
        <v>0</v>
      </c>
    </row>
    <row r="84" spans="2:11" ht="12.75">
      <c r="B84" s="133">
        <v>78</v>
      </c>
      <c r="C84" s="139" t="s">
        <v>308</v>
      </c>
      <c r="D84" s="140">
        <v>1991</v>
      </c>
      <c r="E84" s="141" t="s">
        <v>15</v>
      </c>
      <c r="F84" s="141" t="s">
        <v>14</v>
      </c>
      <c r="G84" s="134">
        <v>1890</v>
      </c>
      <c r="H84" s="133"/>
      <c r="I84" s="133">
        <v>1890</v>
      </c>
      <c r="J84" s="133">
        <v>2</v>
      </c>
      <c r="K84" s="133">
        <v>0</v>
      </c>
    </row>
    <row r="85" spans="2:11" ht="12.75">
      <c r="B85" s="133">
        <v>79</v>
      </c>
      <c r="C85" s="139" t="s">
        <v>310</v>
      </c>
      <c r="D85" s="140">
        <v>1995</v>
      </c>
      <c r="E85" s="141">
        <v>1</v>
      </c>
      <c r="F85" s="141" t="s">
        <v>14</v>
      </c>
      <c r="G85" s="134">
        <v>1860</v>
      </c>
      <c r="H85" s="133"/>
      <c r="I85" s="133">
        <v>1860</v>
      </c>
      <c r="J85" s="133">
        <v>2</v>
      </c>
      <c r="K85" s="133">
        <v>0</v>
      </c>
    </row>
    <row r="86" spans="2:11" ht="12.75">
      <c r="B86" s="133">
        <v>80</v>
      </c>
      <c r="C86" s="139" t="s">
        <v>198</v>
      </c>
      <c r="D86" s="140">
        <v>1994</v>
      </c>
      <c r="E86" s="141">
        <v>1</v>
      </c>
      <c r="F86" s="141" t="s">
        <v>31</v>
      </c>
      <c r="G86" s="134">
        <v>1859</v>
      </c>
      <c r="H86" s="133"/>
      <c r="I86" s="133">
        <v>1859</v>
      </c>
      <c r="J86" s="133">
        <v>3</v>
      </c>
      <c r="K86" s="133">
        <v>0</v>
      </c>
    </row>
    <row r="87" spans="2:11" ht="12.75">
      <c r="B87" s="133">
        <v>81</v>
      </c>
      <c r="C87" s="139" t="s">
        <v>315</v>
      </c>
      <c r="D87" s="140">
        <v>1987</v>
      </c>
      <c r="E87" s="141" t="s">
        <v>15</v>
      </c>
      <c r="F87" s="141" t="s">
        <v>17</v>
      </c>
      <c r="G87" s="134">
        <v>1744</v>
      </c>
      <c r="H87" s="133"/>
      <c r="I87" s="133">
        <v>1744</v>
      </c>
      <c r="J87" s="133">
        <v>2</v>
      </c>
      <c r="K87" s="133">
        <v>1</v>
      </c>
    </row>
    <row r="88" spans="2:11" ht="12.75">
      <c r="B88" s="133">
        <v>82</v>
      </c>
      <c r="C88" s="139" t="s">
        <v>222</v>
      </c>
      <c r="D88" s="140">
        <v>1993</v>
      </c>
      <c r="E88" s="141">
        <v>1</v>
      </c>
      <c r="F88" s="141" t="s">
        <v>10</v>
      </c>
      <c r="G88" s="134">
        <v>1740</v>
      </c>
      <c r="H88" s="133"/>
      <c r="I88" s="133">
        <v>1740</v>
      </c>
      <c r="J88" s="133">
        <v>3</v>
      </c>
      <c r="K88" s="133">
        <v>0</v>
      </c>
    </row>
    <row r="89" spans="2:11" ht="12.75">
      <c r="B89" s="133">
        <v>83</v>
      </c>
      <c r="C89" s="139" t="s">
        <v>506</v>
      </c>
      <c r="D89" s="140">
        <v>1985</v>
      </c>
      <c r="E89" s="141">
        <v>1</v>
      </c>
      <c r="F89" s="141" t="s">
        <v>31</v>
      </c>
      <c r="G89" s="134">
        <v>1720</v>
      </c>
      <c r="H89" s="133"/>
      <c r="I89" s="133">
        <v>1720</v>
      </c>
      <c r="J89" s="133">
        <v>2</v>
      </c>
      <c r="K89" s="133">
        <v>0</v>
      </c>
    </row>
    <row r="90" spans="2:11" ht="12.75">
      <c r="B90" s="133">
        <v>84</v>
      </c>
      <c r="C90" s="139" t="s">
        <v>507</v>
      </c>
      <c r="D90" s="140">
        <v>1985</v>
      </c>
      <c r="E90" s="141" t="s">
        <v>13</v>
      </c>
      <c r="F90" s="141" t="s">
        <v>10</v>
      </c>
      <c r="G90" s="134">
        <v>1720</v>
      </c>
      <c r="H90" s="133"/>
      <c r="I90" s="133">
        <v>1720</v>
      </c>
      <c r="J90" s="133">
        <v>2</v>
      </c>
      <c r="K90" s="133">
        <v>0</v>
      </c>
    </row>
    <row r="91" spans="2:11" ht="12.75">
      <c r="B91" s="133">
        <v>85</v>
      </c>
      <c r="C91" s="139" t="s">
        <v>508</v>
      </c>
      <c r="D91" s="140">
        <v>1971</v>
      </c>
      <c r="E91" s="141" t="s">
        <v>13</v>
      </c>
      <c r="F91" s="141" t="s">
        <v>16</v>
      </c>
      <c r="G91" s="134">
        <v>1653</v>
      </c>
      <c r="H91" s="133"/>
      <c r="I91" s="133">
        <v>1653</v>
      </c>
      <c r="J91" s="133">
        <v>6</v>
      </c>
      <c r="K91" s="133">
        <v>0</v>
      </c>
    </row>
    <row r="92" spans="2:11" ht="12.75">
      <c r="B92" s="133">
        <v>86</v>
      </c>
      <c r="C92" s="139" t="s">
        <v>311</v>
      </c>
      <c r="D92" s="140">
        <v>1986</v>
      </c>
      <c r="E92" s="141" t="s">
        <v>15</v>
      </c>
      <c r="F92" s="141" t="s">
        <v>17</v>
      </c>
      <c r="G92" s="134">
        <v>1650</v>
      </c>
      <c r="H92" s="133"/>
      <c r="I92" s="133">
        <v>1650</v>
      </c>
      <c r="J92" s="133">
        <v>5</v>
      </c>
      <c r="K92" s="133">
        <v>0</v>
      </c>
    </row>
    <row r="93" spans="2:11" ht="12.75">
      <c r="B93" s="133">
        <v>87</v>
      </c>
      <c r="C93" s="139" t="s">
        <v>238</v>
      </c>
      <c r="D93" s="140">
        <v>1996</v>
      </c>
      <c r="E93" s="141" t="s">
        <v>15</v>
      </c>
      <c r="F93" s="141" t="s">
        <v>14</v>
      </c>
      <c r="G93" s="134">
        <v>1636</v>
      </c>
      <c r="H93" s="133"/>
      <c r="I93" s="133">
        <v>1636</v>
      </c>
      <c r="J93" s="133">
        <v>2</v>
      </c>
      <c r="K93" s="133">
        <v>1</v>
      </c>
    </row>
    <row r="94" spans="2:11" ht="12.75">
      <c r="B94" s="133">
        <v>88</v>
      </c>
      <c r="C94" s="139" t="s">
        <v>509</v>
      </c>
      <c r="D94" s="140">
        <v>1988</v>
      </c>
      <c r="E94" s="141" t="s">
        <v>15</v>
      </c>
      <c r="F94" s="141" t="s">
        <v>20</v>
      </c>
      <c r="G94" s="134">
        <v>1615</v>
      </c>
      <c r="H94" s="133"/>
      <c r="I94" s="133">
        <v>1615</v>
      </c>
      <c r="J94" s="133">
        <v>3</v>
      </c>
      <c r="K94" s="133">
        <v>0</v>
      </c>
    </row>
    <row r="95" spans="2:11" ht="12.75">
      <c r="B95" s="133">
        <v>89</v>
      </c>
      <c r="C95" s="139" t="s">
        <v>510</v>
      </c>
      <c r="D95" s="140">
        <v>1968</v>
      </c>
      <c r="E95" s="141" t="s">
        <v>15</v>
      </c>
      <c r="F95" s="141" t="s">
        <v>16</v>
      </c>
      <c r="G95" s="134">
        <v>1584</v>
      </c>
      <c r="H95" s="133"/>
      <c r="I95" s="133">
        <v>1584</v>
      </c>
      <c r="J95" s="133">
        <v>7</v>
      </c>
      <c r="K95" s="133">
        <v>0</v>
      </c>
    </row>
    <row r="96" spans="2:11" ht="12.75">
      <c r="B96" s="133">
        <v>90</v>
      </c>
      <c r="C96" s="139" t="s">
        <v>239</v>
      </c>
      <c r="D96" s="140">
        <v>1996</v>
      </c>
      <c r="E96" s="141">
        <v>1</v>
      </c>
      <c r="F96" s="141" t="s">
        <v>31</v>
      </c>
      <c r="G96" s="134">
        <v>1549</v>
      </c>
      <c r="H96" s="133"/>
      <c r="I96" s="133">
        <v>1549</v>
      </c>
      <c r="J96" s="133">
        <v>3</v>
      </c>
      <c r="K96" s="133">
        <v>0</v>
      </c>
    </row>
    <row r="97" spans="2:11" ht="12.75">
      <c r="B97" s="133">
        <v>91</v>
      </c>
      <c r="C97" s="139" t="s">
        <v>212</v>
      </c>
      <c r="D97" s="140">
        <v>1996</v>
      </c>
      <c r="E97" s="141">
        <v>1</v>
      </c>
      <c r="F97" s="141" t="s">
        <v>20</v>
      </c>
      <c r="G97" s="134">
        <v>1545</v>
      </c>
      <c r="H97" s="133"/>
      <c r="I97" s="133">
        <v>1545</v>
      </c>
      <c r="J97" s="133">
        <v>2</v>
      </c>
      <c r="K97" s="133">
        <v>2</v>
      </c>
    </row>
    <row r="98" spans="2:11" ht="12.75">
      <c r="B98" s="133">
        <v>92</v>
      </c>
      <c r="C98" s="139" t="s">
        <v>511</v>
      </c>
      <c r="D98" s="140">
        <v>1989</v>
      </c>
      <c r="E98" s="141" t="s">
        <v>15</v>
      </c>
      <c r="F98" s="141" t="s">
        <v>16</v>
      </c>
      <c r="G98" s="134">
        <v>1530</v>
      </c>
      <c r="H98" s="133"/>
      <c r="I98" s="133">
        <v>1530</v>
      </c>
      <c r="J98" s="133">
        <v>6</v>
      </c>
      <c r="K98" s="133">
        <v>0</v>
      </c>
    </row>
    <row r="99" spans="2:11" ht="12.75">
      <c r="B99" s="133">
        <v>93</v>
      </c>
      <c r="C99" s="139" t="s">
        <v>343</v>
      </c>
      <c r="D99" s="140">
        <v>1998</v>
      </c>
      <c r="E99" s="141">
        <v>1</v>
      </c>
      <c r="F99" s="141" t="s">
        <v>20</v>
      </c>
      <c r="G99" s="134">
        <v>1525</v>
      </c>
      <c r="H99" s="133"/>
      <c r="I99" s="133">
        <v>1525</v>
      </c>
      <c r="J99" s="133">
        <v>2</v>
      </c>
      <c r="K99" s="133">
        <v>3</v>
      </c>
    </row>
    <row r="100" spans="2:11" ht="12.75">
      <c r="B100" s="133">
        <v>94</v>
      </c>
      <c r="C100" s="139" t="s">
        <v>324</v>
      </c>
      <c r="D100" s="140">
        <v>1987</v>
      </c>
      <c r="E100" s="141" t="s">
        <v>15</v>
      </c>
      <c r="F100" s="141" t="s">
        <v>16</v>
      </c>
      <c r="G100" s="134">
        <v>1499</v>
      </c>
      <c r="H100" s="133"/>
      <c r="I100" s="133">
        <v>1499</v>
      </c>
      <c r="J100" s="133">
        <v>5</v>
      </c>
      <c r="K100" s="133">
        <v>0</v>
      </c>
    </row>
    <row r="101" spans="2:11" ht="12.75">
      <c r="B101" s="133">
        <v>95</v>
      </c>
      <c r="C101" s="139" t="s">
        <v>321</v>
      </c>
      <c r="D101" s="140">
        <v>1984</v>
      </c>
      <c r="E101" s="141" t="s">
        <v>15</v>
      </c>
      <c r="F101" s="141" t="s">
        <v>16</v>
      </c>
      <c r="G101" s="134">
        <v>1458</v>
      </c>
      <c r="H101" s="133"/>
      <c r="I101" s="133">
        <v>1458</v>
      </c>
      <c r="J101" s="133">
        <v>5</v>
      </c>
      <c r="K101" s="133">
        <v>0</v>
      </c>
    </row>
    <row r="102" spans="2:11" ht="12.75">
      <c r="B102" s="133">
        <v>96</v>
      </c>
      <c r="C102" s="139" t="s">
        <v>333</v>
      </c>
      <c r="D102" s="140">
        <v>1987</v>
      </c>
      <c r="E102" s="141">
        <v>1</v>
      </c>
      <c r="F102" s="141" t="s">
        <v>31</v>
      </c>
      <c r="G102" s="134">
        <v>1450</v>
      </c>
      <c r="H102" s="133"/>
      <c r="I102" s="133">
        <v>1450</v>
      </c>
      <c r="J102" s="133">
        <v>2</v>
      </c>
      <c r="K102" s="133">
        <v>0</v>
      </c>
    </row>
    <row r="103" spans="2:11" ht="12.75">
      <c r="B103" s="133">
        <v>97</v>
      </c>
      <c r="C103" s="139" t="s">
        <v>331</v>
      </c>
      <c r="D103" s="140">
        <v>1992</v>
      </c>
      <c r="E103" s="141" t="s">
        <v>15</v>
      </c>
      <c r="F103" s="141" t="s">
        <v>22</v>
      </c>
      <c r="G103" s="134">
        <v>1439</v>
      </c>
      <c r="H103" s="133"/>
      <c r="I103" s="133">
        <v>1439</v>
      </c>
      <c r="J103" s="133">
        <v>3</v>
      </c>
      <c r="K103" s="133">
        <v>0</v>
      </c>
    </row>
    <row r="104" spans="2:11" ht="12.75">
      <c r="B104" s="133">
        <v>98</v>
      </c>
      <c r="C104" s="139" t="s">
        <v>314</v>
      </c>
      <c r="D104" s="140">
        <v>1993</v>
      </c>
      <c r="E104" s="141" t="s">
        <v>15</v>
      </c>
      <c r="F104" s="141" t="s">
        <v>106</v>
      </c>
      <c r="G104" s="134">
        <v>1418</v>
      </c>
      <c r="H104" s="133"/>
      <c r="I104" s="133">
        <v>1418</v>
      </c>
      <c r="J104" s="133">
        <v>3</v>
      </c>
      <c r="K104" s="133">
        <v>2</v>
      </c>
    </row>
    <row r="105" spans="2:11" ht="12.75">
      <c r="B105" s="133">
        <v>99</v>
      </c>
      <c r="C105" s="139" t="s">
        <v>215</v>
      </c>
      <c r="D105" s="140">
        <v>1993</v>
      </c>
      <c r="E105" s="141">
        <v>2</v>
      </c>
      <c r="F105" s="141"/>
      <c r="G105" s="134">
        <v>1410</v>
      </c>
      <c r="H105" s="133"/>
      <c r="I105" s="133">
        <v>1410</v>
      </c>
      <c r="J105" s="133">
        <v>2</v>
      </c>
      <c r="K105" s="133">
        <v>0</v>
      </c>
    </row>
    <row r="106" spans="2:11" ht="12.75">
      <c r="B106" s="133">
        <v>100</v>
      </c>
      <c r="C106" s="139" t="s">
        <v>226</v>
      </c>
      <c r="D106" s="140">
        <v>1994</v>
      </c>
      <c r="E106" s="141" t="s">
        <v>15</v>
      </c>
      <c r="F106" s="141" t="s">
        <v>12</v>
      </c>
      <c r="G106" s="134">
        <v>1410</v>
      </c>
      <c r="H106" s="133"/>
      <c r="I106" s="133">
        <v>1410</v>
      </c>
      <c r="J106" s="133">
        <v>2</v>
      </c>
      <c r="K106" s="133">
        <v>3</v>
      </c>
    </row>
    <row r="107" spans="2:11" ht="12.75">
      <c r="B107" s="133">
        <v>101</v>
      </c>
      <c r="C107" s="139" t="s">
        <v>355</v>
      </c>
      <c r="D107" s="140">
        <v>1988</v>
      </c>
      <c r="E107" s="141" t="s">
        <v>15</v>
      </c>
      <c r="F107" s="141" t="s">
        <v>106</v>
      </c>
      <c r="G107" s="134">
        <v>1375</v>
      </c>
      <c r="H107" s="133"/>
      <c r="I107" s="133">
        <v>1375</v>
      </c>
      <c r="J107" s="133">
        <v>3</v>
      </c>
      <c r="K107" s="133">
        <v>1</v>
      </c>
    </row>
    <row r="108" spans="2:11" ht="12.75">
      <c r="B108" s="133">
        <v>102</v>
      </c>
      <c r="C108" s="139" t="s">
        <v>512</v>
      </c>
      <c r="D108" s="140">
        <v>1967</v>
      </c>
      <c r="E108" s="141">
        <v>1</v>
      </c>
      <c r="F108" s="141" t="s">
        <v>10</v>
      </c>
      <c r="G108" s="134">
        <v>1370</v>
      </c>
      <c r="H108" s="133"/>
      <c r="I108" s="133">
        <v>1370</v>
      </c>
      <c r="J108" s="133">
        <v>2</v>
      </c>
      <c r="K108" s="133">
        <v>0</v>
      </c>
    </row>
    <row r="109" spans="2:11" ht="12.75">
      <c r="B109" s="133">
        <v>103</v>
      </c>
      <c r="C109" s="139" t="s">
        <v>307</v>
      </c>
      <c r="D109" s="140">
        <v>1989</v>
      </c>
      <c r="E109" s="141" t="s">
        <v>15</v>
      </c>
      <c r="F109" s="141" t="s">
        <v>24</v>
      </c>
      <c r="G109" s="134">
        <v>1360</v>
      </c>
      <c r="H109" s="133"/>
      <c r="I109" s="133">
        <v>1360</v>
      </c>
      <c r="J109" s="133">
        <v>2</v>
      </c>
      <c r="K109" s="133">
        <v>0</v>
      </c>
    </row>
    <row r="110" spans="2:11" ht="12.75">
      <c r="B110" s="133">
        <v>104</v>
      </c>
      <c r="C110" s="139" t="s">
        <v>513</v>
      </c>
      <c r="D110" s="140">
        <v>1985</v>
      </c>
      <c r="E110" s="141" t="s">
        <v>15</v>
      </c>
      <c r="F110" s="141" t="s">
        <v>10</v>
      </c>
      <c r="G110" s="134">
        <v>1339</v>
      </c>
      <c r="H110" s="133"/>
      <c r="I110" s="133">
        <v>1339</v>
      </c>
      <c r="J110" s="133">
        <v>2</v>
      </c>
      <c r="K110" s="133">
        <v>0</v>
      </c>
    </row>
    <row r="111" spans="2:11" ht="12.75">
      <c r="B111" s="133">
        <v>105</v>
      </c>
      <c r="C111" s="139" t="s">
        <v>514</v>
      </c>
      <c r="D111" s="140">
        <v>1991</v>
      </c>
      <c r="E111" s="141" t="s">
        <v>15</v>
      </c>
      <c r="F111" s="141" t="s">
        <v>16</v>
      </c>
      <c r="G111" s="134">
        <v>1334</v>
      </c>
      <c r="H111" s="133"/>
      <c r="I111" s="133">
        <v>1334</v>
      </c>
      <c r="J111" s="133">
        <v>4</v>
      </c>
      <c r="K111" s="133">
        <v>0</v>
      </c>
    </row>
    <row r="112" spans="2:11" ht="12.75">
      <c r="B112" s="133">
        <v>106</v>
      </c>
      <c r="C112" s="139" t="s">
        <v>303</v>
      </c>
      <c r="D112" s="140">
        <v>1991</v>
      </c>
      <c r="E112" s="141" t="s">
        <v>15</v>
      </c>
      <c r="F112" s="141" t="s">
        <v>10</v>
      </c>
      <c r="G112" s="134">
        <v>1325</v>
      </c>
      <c r="H112" s="133"/>
      <c r="I112" s="133">
        <v>1325</v>
      </c>
      <c r="J112" s="133">
        <v>3</v>
      </c>
      <c r="K112" s="133">
        <v>0</v>
      </c>
    </row>
    <row r="113" spans="2:11" ht="12.75">
      <c r="B113" s="133">
        <v>107</v>
      </c>
      <c r="C113" s="139" t="s">
        <v>515</v>
      </c>
      <c r="D113" s="140">
        <v>1987</v>
      </c>
      <c r="E113" s="141" t="s">
        <v>13</v>
      </c>
      <c r="F113" s="141" t="s">
        <v>20</v>
      </c>
      <c r="G113" s="134">
        <v>1320</v>
      </c>
      <c r="H113" s="133"/>
      <c r="I113" s="133">
        <v>1320</v>
      </c>
      <c r="J113" s="133">
        <v>2</v>
      </c>
      <c r="K113" s="133">
        <v>0</v>
      </c>
    </row>
    <row r="114" spans="2:11" ht="12.75">
      <c r="B114" s="133">
        <v>108</v>
      </c>
      <c r="C114" s="139" t="s">
        <v>318</v>
      </c>
      <c r="D114" s="140">
        <v>1989</v>
      </c>
      <c r="E114" s="141" t="s">
        <v>15</v>
      </c>
      <c r="F114" s="141" t="s">
        <v>25</v>
      </c>
      <c r="G114" s="134">
        <v>1280</v>
      </c>
      <c r="H114" s="133"/>
      <c r="I114" s="133">
        <v>1280</v>
      </c>
      <c r="J114" s="133">
        <v>2</v>
      </c>
      <c r="K114" s="133">
        <v>0</v>
      </c>
    </row>
    <row r="115" spans="2:11" ht="12.75">
      <c r="B115" s="133">
        <v>109</v>
      </c>
      <c r="C115" s="139" t="s">
        <v>374</v>
      </c>
      <c r="D115" s="140">
        <v>1996</v>
      </c>
      <c r="E115" s="141">
        <v>1</v>
      </c>
      <c r="F115" s="141" t="s">
        <v>22</v>
      </c>
      <c r="G115" s="134">
        <v>1264</v>
      </c>
      <c r="H115" s="133"/>
      <c r="I115" s="133">
        <v>1264</v>
      </c>
      <c r="J115" s="133">
        <v>3</v>
      </c>
      <c r="K115" s="133">
        <v>0</v>
      </c>
    </row>
    <row r="116" spans="2:11" ht="12.75">
      <c r="B116" s="133">
        <v>110</v>
      </c>
      <c r="C116" s="139" t="s">
        <v>516</v>
      </c>
      <c r="D116" s="140">
        <v>1979</v>
      </c>
      <c r="E116" s="141" t="s">
        <v>13</v>
      </c>
      <c r="F116" s="141" t="s">
        <v>95</v>
      </c>
      <c r="G116" s="134">
        <v>1235</v>
      </c>
      <c r="H116" s="133"/>
      <c r="I116" s="133">
        <v>1235</v>
      </c>
      <c r="J116" s="133">
        <v>2</v>
      </c>
      <c r="K116" s="133">
        <v>2</v>
      </c>
    </row>
    <row r="117" spans="2:11" ht="12.75">
      <c r="B117" s="133">
        <v>111</v>
      </c>
      <c r="C117" s="139" t="s">
        <v>517</v>
      </c>
      <c r="D117" s="140">
        <v>1996</v>
      </c>
      <c r="E117" s="141">
        <v>1</v>
      </c>
      <c r="F117" s="141" t="s">
        <v>11</v>
      </c>
      <c r="G117" s="134">
        <v>1159</v>
      </c>
      <c r="H117" s="133"/>
      <c r="I117" s="133">
        <v>1159</v>
      </c>
      <c r="J117" s="133">
        <v>3</v>
      </c>
      <c r="K117" s="133">
        <v>0</v>
      </c>
    </row>
    <row r="118" spans="2:11" ht="12.75">
      <c r="B118" s="133">
        <v>112</v>
      </c>
      <c r="C118" s="139" t="s">
        <v>336</v>
      </c>
      <c r="D118" s="140">
        <v>1994</v>
      </c>
      <c r="E118" s="141">
        <v>1</v>
      </c>
      <c r="F118" s="141" t="s">
        <v>25</v>
      </c>
      <c r="G118" s="134">
        <v>1130</v>
      </c>
      <c r="H118" s="133"/>
      <c r="I118" s="133">
        <v>1130</v>
      </c>
      <c r="J118" s="133">
        <v>2</v>
      </c>
      <c r="K118" s="133">
        <v>2</v>
      </c>
    </row>
    <row r="119" spans="2:11" ht="12.75">
      <c r="B119" s="133">
        <v>113</v>
      </c>
      <c r="C119" s="139" t="s">
        <v>313</v>
      </c>
      <c r="D119" s="140">
        <v>1991</v>
      </c>
      <c r="E119" s="141" t="s">
        <v>15</v>
      </c>
      <c r="F119" s="141" t="s">
        <v>27</v>
      </c>
      <c r="G119" s="134">
        <v>1112</v>
      </c>
      <c r="H119" s="133"/>
      <c r="I119" s="133">
        <v>1112</v>
      </c>
      <c r="J119" s="133">
        <v>6</v>
      </c>
      <c r="K119" s="133">
        <v>1</v>
      </c>
    </row>
    <row r="120" spans="2:11" ht="12.75">
      <c r="B120" s="133">
        <v>114</v>
      </c>
      <c r="C120" s="139" t="s">
        <v>326</v>
      </c>
      <c r="D120" s="140">
        <v>1991</v>
      </c>
      <c r="E120" s="141"/>
      <c r="F120" s="141" t="s">
        <v>10</v>
      </c>
      <c r="G120" s="134">
        <v>1110</v>
      </c>
      <c r="H120" s="133"/>
      <c r="I120" s="133">
        <v>1110</v>
      </c>
      <c r="J120" s="133">
        <v>2</v>
      </c>
      <c r="K120" s="133">
        <v>0</v>
      </c>
    </row>
    <row r="121" spans="2:11" ht="12.75">
      <c r="B121" s="133">
        <v>115</v>
      </c>
      <c r="C121" s="139" t="s">
        <v>217</v>
      </c>
      <c r="D121" s="140">
        <v>1995</v>
      </c>
      <c r="E121" s="141" t="s">
        <v>15</v>
      </c>
      <c r="F121" s="141" t="s">
        <v>25</v>
      </c>
      <c r="G121" s="134">
        <v>1109</v>
      </c>
      <c r="H121" s="133"/>
      <c r="I121" s="133">
        <v>1109</v>
      </c>
      <c r="J121" s="133">
        <v>3</v>
      </c>
      <c r="K121" s="133">
        <v>1</v>
      </c>
    </row>
    <row r="122" spans="2:11" ht="12.75">
      <c r="B122" s="133">
        <v>116</v>
      </c>
      <c r="C122" s="139" t="s">
        <v>518</v>
      </c>
      <c r="D122" s="140">
        <v>1986</v>
      </c>
      <c r="E122" s="141" t="s">
        <v>15</v>
      </c>
      <c r="F122" s="141" t="s">
        <v>27</v>
      </c>
      <c r="G122" s="134">
        <v>1102</v>
      </c>
      <c r="H122" s="133"/>
      <c r="I122" s="133">
        <v>1102</v>
      </c>
      <c r="J122" s="133">
        <v>3</v>
      </c>
      <c r="K122" s="133">
        <v>2</v>
      </c>
    </row>
    <row r="123" spans="2:11" ht="12.75">
      <c r="B123" s="133">
        <v>117</v>
      </c>
      <c r="C123" s="139" t="s">
        <v>328</v>
      </c>
      <c r="D123" s="140">
        <v>1969</v>
      </c>
      <c r="E123" s="141" t="s">
        <v>15</v>
      </c>
      <c r="F123" s="141" t="s">
        <v>10</v>
      </c>
      <c r="G123" s="134">
        <v>1039</v>
      </c>
      <c r="H123" s="133"/>
      <c r="I123" s="133">
        <v>1039</v>
      </c>
      <c r="J123" s="133">
        <v>3</v>
      </c>
      <c r="K123" s="133">
        <v>0</v>
      </c>
    </row>
    <row r="124" spans="2:11" ht="12.75">
      <c r="B124" s="133">
        <v>118</v>
      </c>
      <c r="C124" s="139" t="s">
        <v>317</v>
      </c>
      <c r="D124" s="140">
        <v>1991</v>
      </c>
      <c r="E124" s="141" t="s">
        <v>15</v>
      </c>
      <c r="F124" s="141" t="s">
        <v>11</v>
      </c>
      <c r="G124" s="134">
        <v>1030</v>
      </c>
      <c r="H124" s="133"/>
      <c r="I124" s="133">
        <v>1030</v>
      </c>
      <c r="J124" s="133">
        <v>3</v>
      </c>
      <c r="K124" s="133">
        <v>0</v>
      </c>
    </row>
    <row r="125" spans="2:11" ht="12.75">
      <c r="B125" s="133">
        <v>119</v>
      </c>
      <c r="C125" s="139" t="s">
        <v>519</v>
      </c>
      <c r="D125" s="140">
        <v>1995</v>
      </c>
      <c r="E125" s="141">
        <v>1</v>
      </c>
      <c r="F125" s="141" t="s">
        <v>20</v>
      </c>
      <c r="G125" s="134">
        <v>1023</v>
      </c>
      <c r="H125" s="133"/>
      <c r="I125" s="133">
        <v>1023</v>
      </c>
      <c r="J125" s="133">
        <v>2</v>
      </c>
      <c r="K125" s="133">
        <v>0</v>
      </c>
    </row>
    <row r="126" spans="2:11" ht="12.75">
      <c r="B126" s="133">
        <v>120</v>
      </c>
      <c r="C126" s="139" t="s">
        <v>341</v>
      </c>
      <c r="D126" s="140">
        <v>1996</v>
      </c>
      <c r="E126" s="141">
        <v>1</v>
      </c>
      <c r="F126" s="141" t="s">
        <v>106</v>
      </c>
      <c r="G126" s="134">
        <v>1020</v>
      </c>
      <c r="H126" s="133"/>
      <c r="I126" s="133">
        <v>1020</v>
      </c>
      <c r="J126" s="133">
        <v>2</v>
      </c>
      <c r="K126" s="133">
        <v>0</v>
      </c>
    </row>
    <row r="127" spans="2:11" ht="12.75">
      <c r="B127" s="133">
        <v>121</v>
      </c>
      <c r="C127" s="139" t="s">
        <v>302</v>
      </c>
      <c r="D127" s="140">
        <v>1959</v>
      </c>
      <c r="E127" s="141" t="s">
        <v>13</v>
      </c>
      <c r="F127" s="141" t="s">
        <v>106</v>
      </c>
      <c r="G127" s="134">
        <v>1020</v>
      </c>
      <c r="H127" s="133"/>
      <c r="I127" s="133">
        <v>1020</v>
      </c>
      <c r="J127" s="133">
        <v>2</v>
      </c>
      <c r="K127" s="133">
        <v>0</v>
      </c>
    </row>
    <row r="128" spans="2:11" ht="12.75">
      <c r="B128" s="133">
        <v>122</v>
      </c>
      <c r="C128" s="139" t="s">
        <v>340</v>
      </c>
      <c r="D128" s="140">
        <v>1979</v>
      </c>
      <c r="E128" s="141" t="s">
        <v>13</v>
      </c>
      <c r="F128" s="141" t="s">
        <v>10</v>
      </c>
      <c r="G128" s="134">
        <v>1020</v>
      </c>
      <c r="H128" s="133"/>
      <c r="I128" s="133">
        <v>1020</v>
      </c>
      <c r="J128" s="133">
        <v>2</v>
      </c>
      <c r="K128" s="133">
        <v>0</v>
      </c>
    </row>
    <row r="129" spans="2:11" ht="12.75">
      <c r="B129" s="133">
        <v>123</v>
      </c>
      <c r="C129" s="139" t="s">
        <v>520</v>
      </c>
      <c r="D129" s="140">
        <v>1995</v>
      </c>
      <c r="E129" s="141" t="s">
        <v>15</v>
      </c>
      <c r="F129" s="141" t="s">
        <v>17</v>
      </c>
      <c r="G129" s="134">
        <v>1010</v>
      </c>
      <c r="H129" s="133"/>
      <c r="I129" s="133">
        <v>1010</v>
      </c>
      <c r="J129" s="133">
        <v>2</v>
      </c>
      <c r="K129" s="133">
        <v>0</v>
      </c>
    </row>
    <row r="130" spans="2:11" ht="12.75">
      <c r="B130" s="133">
        <v>124</v>
      </c>
      <c r="C130" s="139" t="s">
        <v>521</v>
      </c>
      <c r="D130" s="140">
        <v>1995</v>
      </c>
      <c r="E130" s="141" t="s">
        <v>15</v>
      </c>
      <c r="F130" s="141" t="s">
        <v>17</v>
      </c>
      <c r="G130" s="134">
        <v>1010</v>
      </c>
      <c r="H130" s="133"/>
      <c r="I130" s="133">
        <v>1010</v>
      </c>
      <c r="J130" s="133">
        <v>2</v>
      </c>
      <c r="K130" s="133">
        <v>0</v>
      </c>
    </row>
    <row r="131" spans="2:11" ht="12.75">
      <c r="B131" s="133">
        <v>125</v>
      </c>
      <c r="C131" s="139" t="s">
        <v>522</v>
      </c>
      <c r="D131" s="140">
        <v>1987</v>
      </c>
      <c r="E131" s="141" t="s">
        <v>15</v>
      </c>
      <c r="F131" s="141" t="s">
        <v>106</v>
      </c>
      <c r="G131" s="134">
        <v>1000</v>
      </c>
      <c r="H131" s="133"/>
      <c r="I131" s="133">
        <v>1000</v>
      </c>
      <c r="J131" s="133">
        <v>2</v>
      </c>
      <c r="K131" s="133">
        <v>0</v>
      </c>
    </row>
    <row r="132" spans="2:11" ht="12.75">
      <c r="B132" s="133">
        <v>126</v>
      </c>
      <c r="C132" s="139" t="s">
        <v>327</v>
      </c>
      <c r="D132" s="140">
        <v>1990</v>
      </c>
      <c r="E132" s="141" t="s">
        <v>15</v>
      </c>
      <c r="F132" s="141" t="s">
        <v>25</v>
      </c>
      <c r="G132" s="134">
        <v>989</v>
      </c>
      <c r="H132" s="133"/>
      <c r="I132" s="133">
        <v>989</v>
      </c>
      <c r="J132" s="133">
        <v>3</v>
      </c>
      <c r="K132" s="133">
        <v>0</v>
      </c>
    </row>
    <row r="133" spans="2:11" ht="12.75">
      <c r="B133" s="133">
        <v>127</v>
      </c>
      <c r="C133" s="139" t="s">
        <v>523</v>
      </c>
      <c r="D133" s="140">
        <v>1986</v>
      </c>
      <c r="E133" s="141" t="s">
        <v>13</v>
      </c>
      <c r="F133" s="141" t="s">
        <v>17</v>
      </c>
      <c r="G133" s="134">
        <v>970</v>
      </c>
      <c r="H133" s="133"/>
      <c r="I133" s="133">
        <v>970</v>
      </c>
      <c r="J133" s="133">
        <v>1</v>
      </c>
      <c r="K133" s="133">
        <v>1</v>
      </c>
    </row>
    <row r="134" spans="2:11" ht="12.75">
      <c r="B134" s="133">
        <v>128</v>
      </c>
      <c r="C134" s="139" t="s">
        <v>300</v>
      </c>
      <c r="D134" s="140">
        <v>1989</v>
      </c>
      <c r="E134" s="141" t="s">
        <v>15</v>
      </c>
      <c r="F134" s="141" t="s">
        <v>27</v>
      </c>
      <c r="G134" s="134">
        <v>932</v>
      </c>
      <c r="H134" s="133"/>
      <c r="I134" s="133">
        <v>932</v>
      </c>
      <c r="J134" s="133">
        <v>5</v>
      </c>
      <c r="K134" s="133">
        <v>1</v>
      </c>
    </row>
    <row r="135" spans="2:11" ht="12.75">
      <c r="B135" s="133">
        <v>129</v>
      </c>
      <c r="C135" s="139" t="s">
        <v>363</v>
      </c>
      <c r="D135" s="140">
        <v>1990</v>
      </c>
      <c r="E135" s="141" t="s">
        <v>15</v>
      </c>
      <c r="F135" s="141" t="s">
        <v>106</v>
      </c>
      <c r="G135" s="134">
        <v>895</v>
      </c>
      <c r="H135" s="133"/>
      <c r="I135" s="133">
        <v>895</v>
      </c>
      <c r="J135" s="133">
        <v>3</v>
      </c>
      <c r="K135" s="133">
        <v>1</v>
      </c>
    </row>
    <row r="136" spans="2:11" ht="12.75">
      <c r="B136" s="133">
        <v>130</v>
      </c>
      <c r="C136" s="139" t="s">
        <v>234</v>
      </c>
      <c r="D136" s="140">
        <v>1994</v>
      </c>
      <c r="E136" s="141" t="s">
        <v>15</v>
      </c>
      <c r="F136" s="141" t="s">
        <v>12</v>
      </c>
      <c r="G136" s="134">
        <v>885</v>
      </c>
      <c r="H136" s="133"/>
      <c r="I136" s="133">
        <v>885</v>
      </c>
      <c r="J136" s="133">
        <v>1</v>
      </c>
      <c r="K136" s="133">
        <v>3</v>
      </c>
    </row>
    <row r="137" spans="2:11" ht="12.75">
      <c r="B137" s="133">
        <v>131</v>
      </c>
      <c r="C137" s="139" t="s">
        <v>350</v>
      </c>
      <c r="D137" s="140">
        <v>1986</v>
      </c>
      <c r="E137" s="141" t="s">
        <v>15</v>
      </c>
      <c r="F137" s="141" t="s">
        <v>16</v>
      </c>
      <c r="G137" s="134">
        <v>859</v>
      </c>
      <c r="H137" s="133"/>
      <c r="I137" s="133">
        <v>859</v>
      </c>
      <c r="J137" s="133">
        <v>5</v>
      </c>
      <c r="K137" s="133">
        <v>0</v>
      </c>
    </row>
    <row r="138" spans="2:11" ht="12.75">
      <c r="B138" s="133">
        <v>132</v>
      </c>
      <c r="C138" s="139" t="s">
        <v>524</v>
      </c>
      <c r="D138" s="140">
        <v>1966</v>
      </c>
      <c r="E138" s="141" t="s">
        <v>15</v>
      </c>
      <c r="F138" s="141" t="s">
        <v>106</v>
      </c>
      <c r="G138" s="134">
        <v>855</v>
      </c>
      <c r="H138" s="133"/>
      <c r="I138" s="133">
        <v>855</v>
      </c>
      <c r="J138" s="133">
        <v>3</v>
      </c>
      <c r="K138" s="133">
        <v>0</v>
      </c>
    </row>
    <row r="139" spans="2:11" ht="12.75">
      <c r="B139" s="133">
        <v>133</v>
      </c>
      <c r="C139" s="139" t="s">
        <v>228</v>
      </c>
      <c r="D139" s="140">
        <v>1995</v>
      </c>
      <c r="E139" s="141" t="s">
        <v>15</v>
      </c>
      <c r="F139" s="141" t="s">
        <v>17</v>
      </c>
      <c r="G139" s="134">
        <v>836</v>
      </c>
      <c r="H139" s="133"/>
      <c r="I139" s="133">
        <v>836</v>
      </c>
      <c r="J139" s="133">
        <v>2</v>
      </c>
      <c r="K139" s="133">
        <v>3</v>
      </c>
    </row>
    <row r="140" spans="2:11" ht="12.75">
      <c r="B140" s="133">
        <v>134</v>
      </c>
      <c r="C140" s="139" t="s">
        <v>353</v>
      </c>
      <c r="D140" s="140">
        <v>1980</v>
      </c>
      <c r="E140" s="141" t="s">
        <v>15</v>
      </c>
      <c r="F140" s="141" t="s">
        <v>16</v>
      </c>
      <c r="G140" s="134">
        <v>828</v>
      </c>
      <c r="H140" s="133"/>
      <c r="I140" s="133">
        <v>828</v>
      </c>
      <c r="J140" s="133">
        <v>4</v>
      </c>
      <c r="K140" s="133">
        <v>0</v>
      </c>
    </row>
    <row r="141" spans="2:11" ht="12.75">
      <c r="B141" s="133">
        <v>135</v>
      </c>
      <c r="C141" s="139" t="s">
        <v>364</v>
      </c>
      <c r="D141" s="140">
        <v>1979</v>
      </c>
      <c r="E141" s="141" t="s">
        <v>15</v>
      </c>
      <c r="F141" s="141" t="s">
        <v>10</v>
      </c>
      <c r="G141" s="134">
        <v>795</v>
      </c>
      <c r="H141" s="133"/>
      <c r="I141" s="133">
        <v>795</v>
      </c>
      <c r="J141" s="133">
        <v>2</v>
      </c>
      <c r="K141" s="133">
        <v>0</v>
      </c>
    </row>
    <row r="142" spans="2:11" ht="12.75">
      <c r="B142" s="133">
        <v>136</v>
      </c>
      <c r="C142" s="139" t="s">
        <v>223</v>
      </c>
      <c r="D142" s="140">
        <v>1995</v>
      </c>
      <c r="E142" s="141">
        <v>1</v>
      </c>
      <c r="F142" s="141" t="s">
        <v>17</v>
      </c>
      <c r="G142" s="134">
        <v>773</v>
      </c>
      <c r="H142" s="133"/>
      <c r="I142" s="133">
        <v>773</v>
      </c>
      <c r="J142" s="133">
        <v>2</v>
      </c>
      <c r="K142" s="133">
        <v>2</v>
      </c>
    </row>
    <row r="143" spans="2:11" ht="12.75">
      <c r="B143" s="133">
        <v>137</v>
      </c>
      <c r="C143" s="139" t="s">
        <v>525</v>
      </c>
      <c r="D143" s="140">
        <v>1978</v>
      </c>
      <c r="E143" s="141">
        <v>1</v>
      </c>
      <c r="F143" s="141" t="s">
        <v>16</v>
      </c>
      <c r="G143" s="134">
        <v>733</v>
      </c>
      <c r="H143" s="133"/>
      <c r="I143" s="133">
        <v>733</v>
      </c>
      <c r="J143" s="133">
        <v>2</v>
      </c>
      <c r="K143" s="133">
        <v>1</v>
      </c>
    </row>
    <row r="144" spans="2:11" ht="12.75">
      <c r="B144" s="133">
        <v>138</v>
      </c>
      <c r="C144" s="139" t="s">
        <v>526</v>
      </c>
      <c r="D144" s="140">
        <v>1978</v>
      </c>
      <c r="E144" s="141" t="s">
        <v>13</v>
      </c>
      <c r="F144" s="141" t="s">
        <v>27</v>
      </c>
      <c r="G144" s="134">
        <v>715</v>
      </c>
      <c r="H144" s="133"/>
      <c r="I144" s="133">
        <v>715</v>
      </c>
      <c r="J144" s="133">
        <v>2</v>
      </c>
      <c r="K144" s="133">
        <v>0</v>
      </c>
    </row>
    <row r="145" spans="2:11" ht="12.75">
      <c r="B145" s="133">
        <v>139</v>
      </c>
      <c r="C145" s="139" t="s">
        <v>527</v>
      </c>
      <c r="D145" s="140">
        <v>1965</v>
      </c>
      <c r="E145" s="141" t="s">
        <v>15</v>
      </c>
      <c r="F145" s="141" t="s">
        <v>19</v>
      </c>
      <c r="G145" s="134">
        <v>675</v>
      </c>
      <c r="H145" s="133"/>
      <c r="I145" s="133">
        <v>675</v>
      </c>
      <c r="J145" s="133">
        <v>2</v>
      </c>
      <c r="K145" s="133">
        <v>0</v>
      </c>
    </row>
    <row r="146" spans="2:11" ht="12.75">
      <c r="B146" s="133">
        <v>140</v>
      </c>
      <c r="C146" s="139" t="s">
        <v>293</v>
      </c>
      <c r="D146" s="140">
        <v>1985</v>
      </c>
      <c r="E146" s="141" t="s">
        <v>15</v>
      </c>
      <c r="F146" s="141" t="s">
        <v>16</v>
      </c>
      <c r="G146" s="134">
        <v>675</v>
      </c>
      <c r="H146" s="133"/>
      <c r="I146" s="133">
        <v>675</v>
      </c>
      <c r="J146" s="133">
        <v>2</v>
      </c>
      <c r="K146" s="133">
        <v>0</v>
      </c>
    </row>
    <row r="147" spans="2:11" ht="12.75">
      <c r="B147" s="133">
        <v>141</v>
      </c>
      <c r="C147" s="139" t="s">
        <v>528</v>
      </c>
      <c r="D147" s="140">
        <v>1967</v>
      </c>
      <c r="E147" s="141" t="s">
        <v>13</v>
      </c>
      <c r="F147" s="141" t="s">
        <v>16</v>
      </c>
      <c r="G147" s="134">
        <v>660</v>
      </c>
      <c r="H147" s="133"/>
      <c r="I147" s="133">
        <v>660</v>
      </c>
      <c r="J147" s="133">
        <v>2</v>
      </c>
      <c r="K147" s="133">
        <v>0</v>
      </c>
    </row>
    <row r="148" spans="2:11" ht="12.75">
      <c r="B148" s="133">
        <v>142</v>
      </c>
      <c r="C148" s="139" t="s">
        <v>529</v>
      </c>
      <c r="D148" s="140">
        <v>1986</v>
      </c>
      <c r="E148" s="141" t="s">
        <v>15</v>
      </c>
      <c r="F148" s="141" t="s">
        <v>10</v>
      </c>
      <c r="G148" s="134">
        <v>659</v>
      </c>
      <c r="H148" s="133"/>
      <c r="I148" s="133">
        <v>659</v>
      </c>
      <c r="J148" s="133">
        <v>2</v>
      </c>
      <c r="K148" s="133">
        <v>0</v>
      </c>
    </row>
    <row r="149" spans="2:11" ht="12.75">
      <c r="B149" s="133">
        <v>143</v>
      </c>
      <c r="C149" s="139" t="s">
        <v>530</v>
      </c>
      <c r="D149" s="140">
        <v>1994</v>
      </c>
      <c r="E149" s="141" t="s">
        <v>15</v>
      </c>
      <c r="F149" s="141" t="s">
        <v>14</v>
      </c>
      <c r="G149" s="134">
        <v>659</v>
      </c>
      <c r="H149" s="133"/>
      <c r="I149" s="133">
        <v>659</v>
      </c>
      <c r="J149" s="133">
        <v>2</v>
      </c>
      <c r="K149" s="133">
        <v>0</v>
      </c>
    </row>
    <row r="150" spans="2:11" ht="12.75">
      <c r="B150" s="133">
        <v>144</v>
      </c>
      <c r="C150" s="139" t="s">
        <v>531</v>
      </c>
      <c r="D150" s="140">
        <v>1993</v>
      </c>
      <c r="E150" s="141" t="s">
        <v>15</v>
      </c>
      <c r="F150" s="141" t="s">
        <v>14</v>
      </c>
      <c r="G150" s="134">
        <v>659</v>
      </c>
      <c r="H150" s="133"/>
      <c r="I150" s="133">
        <v>659</v>
      </c>
      <c r="J150" s="133">
        <v>2</v>
      </c>
      <c r="K150" s="133">
        <v>0</v>
      </c>
    </row>
    <row r="151" spans="2:11" ht="12.75">
      <c r="B151" s="133">
        <v>145</v>
      </c>
      <c r="C151" s="139" t="s">
        <v>532</v>
      </c>
      <c r="D151" s="140">
        <v>1973</v>
      </c>
      <c r="E151" s="141" t="s">
        <v>13</v>
      </c>
      <c r="F151" s="141" t="s">
        <v>20</v>
      </c>
      <c r="G151" s="134">
        <v>648</v>
      </c>
      <c r="H151" s="133"/>
      <c r="I151" s="133">
        <v>648</v>
      </c>
      <c r="J151" s="133">
        <v>1</v>
      </c>
      <c r="K151" s="133">
        <v>2</v>
      </c>
    </row>
    <row r="152" spans="2:11" ht="12.75">
      <c r="B152" s="133">
        <v>146</v>
      </c>
      <c r="C152" s="139" t="s">
        <v>337</v>
      </c>
      <c r="D152" s="140">
        <v>1995</v>
      </c>
      <c r="E152" s="141" t="s">
        <v>15</v>
      </c>
      <c r="F152" s="141" t="s">
        <v>25</v>
      </c>
      <c r="G152" s="134">
        <v>629</v>
      </c>
      <c r="H152" s="133"/>
      <c r="I152" s="133">
        <v>629</v>
      </c>
      <c r="J152" s="133">
        <v>2</v>
      </c>
      <c r="K152" s="133">
        <v>1</v>
      </c>
    </row>
    <row r="153" spans="2:11" ht="12.75">
      <c r="B153" s="133">
        <v>147</v>
      </c>
      <c r="C153" s="139" t="s">
        <v>208</v>
      </c>
      <c r="D153" s="140">
        <v>1994</v>
      </c>
      <c r="E153" s="141">
        <v>1</v>
      </c>
      <c r="F153" s="141" t="s">
        <v>9</v>
      </c>
      <c r="G153" s="134">
        <v>593</v>
      </c>
      <c r="H153" s="133"/>
      <c r="I153" s="133">
        <v>593</v>
      </c>
      <c r="J153" s="133">
        <v>1</v>
      </c>
      <c r="K153" s="133">
        <v>3</v>
      </c>
    </row>
    <row r="154" spans="2:11" ht="12.75">
      <c r="B154" s="133">
        <v>148</v>
      </c>
      <c r="C154" s="139" t="s">
        <v>232</v>
      </c>
      <c r="D154" s="140">
        <v>1995</v>
      </c>
      <c r="E154" s="141" t="s">
        <v>15</v>
      </c>
      <c r="F154" s="141" t="s">
        <v>25</v>
      </c>
      <c r="G154" s="134">
        <v>580</v>
      </c>
      <c r="H154" s="133"/>
      <c r="I154" s="133">
        <v>580</v>
      </c>
      <c r="J154" s="133">
        <v>2</v>
      </c>
      <c r="K154" s="133">
        <v>1</v>
      </c>
    </row>
    <row r="155" spans="2:11" ht="12.75">
      <c r="B155" s="133">
        <v>149</v>
      </c>
      <c r="C155" s="139" t="s">
        <v>230</v>
      </c>
      <c r="D155" s="140">
        <v>1994</v>
      </c>
      <c r="E155" s="141">
        <v>2</v>
      </c>
      <c r="F155" s="141" t="s">
        <v>9</v>
      </c>
      <c r="G155" s="134">
        <v>572</v>
      </c>
      <c r="H155" s="133"/>
      <c r="I155" s="133">
        <v>572</v>
      </c>
      <c r="J155" s="133">
        <v>1</v>
      </c>
      <c r="K155" s="133">
        <v>2</v>
      </c>
    </row>
    <row r="156" spans="2:11" ht="12.75">
      <c r="B156" s="133">
        <v>150</v>
      </c>
      <c r="C156" s="139" t="s">
        <v>240</v>
      </c>
      <c r="D156" s="140">
        <v>1994</v>
      </c>
      <c r="E156" s="141" t="s">
        <v>15</v>
      </c>
      <c r="F156" s="141" t="s">
        <v>17</v>
      </c>
      <c r="G156" s="134">
        <v>553</v>
      </c>
      <c r="H156" s="133"/>
      <c r="I156" s="133">
        <v>553</v>
      </c>
      <c r="J156" s="133">
        <v>1</v>
      </c>
      <c r="K156" s="133">
        <v>2</v>
      </c>
    </row>
    <row r="157" spans="2:11" ht="12.75">
      <c r="B157" s="133">
        <v>151</v>
      </c>
      <c r="C157" s="139" t="s">
        <v>362</v>
      </c>
      <c r="D157" s="140">
        <v>1996</v>
      </c>
      <c r="E157" s="141" t="s">
        <v>15</v>
      </c>
      <c r="F157" s="141" t="s">
        <v>25</v>
      </c>
      <c r="G157" s="134">
        <v>550</v>
      </c>
      <c r="H157" s="133"/>
      <c r="I157" s="133">
        <v>550</v>
      </c>
      <c r="J157" s="133">
        <v>2</v>
      </c>
      <c r="K157" s="133">
        <v>0</v>
      </c>
    </row>
    <row r="158" spans="2:11" ht="12.75">
      <c r="B158" s="133">
        <v>152</v>
      </c>
      <c r="C158" s="139" t="s">
        <v>533</v>
      </c>
      <c r="D158" s="140">
        <v>1983</v>
      </c>
      <c r="E158" s="141">
        <v>1</v>
      </c>
      <c r="F158" s="141" t="s">
        <v>27</v>
      </c>
      <c r="G158" s="134">
        <v>540</v>
      </c>
      <c r="H158" s="133"/>
      <c r="I158" s="133">
        <v>540</v>
      </c>
      <c r="J158" s="133">
        <v>3</v>
      </c>
      <c r="K158" s="133">
        <v>0</v>
      </c>
    </row>
    <row r="159" spans="2:11" ht="12.75">
      <c r="B159" s="133">
        <v>153</v>
      </c>
      <c r="C159" s="139" t="s">
        <v>534</v>
      </c>
      <c r="D159" s="140">
        <v>1986</v>
      </c>
      <c r="E159" s="141" t="s">
        <v>15</v>
      </c>
      <c r="F159" s="141" t="s">
        <v>26</v>
      </c>
      <c r="G159" s="134">
        <v>526</v>
      </c>
      <c r="H159" s="133"/>
      <c r="I159" s="133">
        <v>526</v>
      </c>
      <c r="J159" s="133">
        <v>1</v>
      </c>
      <c r="K159" s="133">
        <v>1</v>
      </c>
    </row>
    <row r="160" spans="2:11" ht="12.75">
      <c r="B160" s="133">
        <v>154</v>
      </c>
      <c r="C160" s="139" t="s">
        <v>375</v>
      </c>
      <c r="D160" s="140">
        <v>1960</v>
      </c>
      <c r="E160" s="141" t="s">
        <v>15</v>
      </c>
      <c r="F160" s="141" t="s">
        <v>106</v>
      </c>
      <c r="G160" s="134">
        <v>509</v>
      </c>
      <c r="H160" s="133"/>
      <c r="I160" s="133">
        <v>509</v>
      </c>
      <c r="J160" s="133">
        <v>2</v>
      </c>
      <c r="K160" s="133">
        <v>0</v>
      </c>
    </row>
    <row r="161" spans="2:11" ht="12.75">
      <c r="B161" s="133">
        <v>155</v>
      </c>
      <c r="C161" s="139" t="s">
        <v>377</v>
      </c>
      <c r="D161" s="140">
        <v>1992</v>
      </c>
      <c r="E161" s="141" t="s">
        <v>15</v>
      </c>
      <c r="F161" s="141" t="s">
        <v>25</v>
      </c>
      <c r="G161" s="134">
        <v>509</v>
      </c>
      <c r="H161" s="133"/>
      <c r="I161" s="133">
        <v>509</v>
      </c>
      <c r="J161" s="133">
        <v>2</v>
      </c>
      <c r="K161" s="133">
        <v>0</v>
      </c>
    </row>
    <row r="162" spans="2:11" ht="12.75">
      <c r="B162" s="133">
        <v>156</v>
      </c>
      <c r="C162" s="139" t="s">
        <v>373</v>
      </c>
      <c r="D162" s="140">
        <v>1995</v>
      </c>
      <c r="E162" s="141">
        <v>1</v>
      </c>
      <c r="F162" s="141" t="s">
        <v>106</v>
      </c>
      <c r="G162" s="134">
        <v>509</v>
      </c>
      <c r="H162" s="133"/>
      <c r="I162" s="133">
        <v>509</v>
      </c>
      <c r="J162" s="133">
        <v>2</v>
      </c>
      <c r="K162" s="133">
        <v>0</v>
      </c>
    </row>
    <row r="163" spans="2:11" ht="12.75">
      <c r="B163" s="133">
        <v>157</v>
      </c>
      <c r="C163" s="139" t="s">
        <v>224</v>
      </c>
      <c r="D163" s="140">
        <v>1994</v>
      </c>
      <c r="E163" s="141" t="s">
        <v>15</v>
      </c>
      <c r="F163" s="141" t="s">
        <v>14</v>
      </c>
      <c r="G163" s="134">
        <v>507</v>
      </c>
      <c r="H163" s="133"/>
      <c r="I163" s="133">
        <v>507</v>
      </c>
      <c r="J163" s="133">
        <v>1</v>
      </c>
      <c r="K163" s="133">
        <v>1</v>
      </c>
    </row>
    <row r="164" spans="2:11" ht="12.75">
      <c r="B164" s="133">
        <v>158</v>
      </c>
      <c r="C164" s="139" t="s">
        <v>535</v>
      </c>
      <c r="D164" s="140">
        <v>1978</v>
      </c>
      <c r="E164" s="141" t="s">
        <v>15</v>
      </c>
      <c r="F164" s="141" t="s">
        <v>27</v>
      </c>
      <c r="G164" s="134">
        <v>499</v>
      </c>
      <c r="H164" s="133"/>
      <c r="I164" s="133">
        <v>499</v>
      </c>
      <c r="J164" s="133">
        <v>3</v>
      </c>
      <c r="K164" s="133">
        <v>0</v>
      </c>
    </row>
    <row r="165" spans="2:11" ht="12.75">
      <c r="B165" s="133">
        <v>159</v>
      </c>
      <c r="C165" s="139" t="s">
        <v>297</v>
      </c>
      <c r="D165" s="140">
        <v>1968</v>
      </c>
      <c r="E165" s="141" t="s">
        <v>15</v>
      </c>
      <c r="F165" s="141" t="s">
        <v>16</v>
      </c>
      <c r="G165" s="134">
        <v>498</v>
      </c>
      <c r="H165" s="133"/>
      <c r="I165" s="133">
        <v>498</v>
      </c>
      <c r="J165" s="133">
        <v>4</v>
      </c>
      <c r="K165" s="133">
        <v>0</v>
      </c>
    </row>
    <row r="166" spans="2:11" ht="12.75">
      <c r="B166" s="133">
        <v>160</v>
      </c>
      <c r="C166" s="139" t="s">
        <v>536</v>
      </c>
      <c r="D166" s="140">
        <v>1978</v>
      </c>
      <c r="E166" s="141" t="s">
        <v>13</v>
      </c>
      <c r="F166" s="141" t="s">
        <v>16</v>
      </c>
      <c r="G166" s="134">
        <v>495</v>
      </c>
      <c r="H166" s="133"/>
      <c r="I166" s="133">
        <v>495</v>
      </c>
      <c r="J166" s="133">
        <v>2</v>
      </c>
      <c r="K166" s="133">
        <v>0</v>
      </c>
    </row>
    <row r="167" spans="2:11" ht="12.75">
      <c r="B167" s="133">
        <v>161</v>
      </c>
      <c r="C167" s="139" t="s">
        <v>386</v>
      </c>
      <c r="D167" s="140">
        <v>1995</v>
      </c>
      <c r="E167" s="141" t="s">
        <v>15</v>
      </c>
      <c r="F167" s="141" t="s">
        <v>106</v>
      </c>
      <c r="G167" s="134">
        <v>383</v>
      </c>
      <c r="H167" s="133"/>
      <c r="I167" s="133">
        <v>383</v>
      </c>
      <c r="J167" s="133">
        <v>1</v>
      </c>
      <c r="K167" s="133">
        <v>1</v>
      </c>
    </row>
    <row r="168" spans="2:11" ht="12.75">
      <c r="B168" s="133">
        <v>162</v>
      </c>
      <c r="C168" s="139" t="s">
        <v>537</v>
      </c>
      <c r="D168" s="140">
        <v>1971</v>
      </c>
      <c r="E168" s="141" t="s">
        <v>15</v>
      </c>
      <c r="F168" s="141" t="s">
        <v>19</v>
      </c>
      <c r="G168" s="134">
        <v>360</v>
      </c>
      <c r="H168" s="133"/>
      <c r="I168" s="133">
        <v>360</v>
      </c>
      <c r="J168" s="133">
        <v>2</v>
      </c>
      <c r="K168" s="133">
        <v>0</v>
      </c>
    </row>
    <row r="169" spans="2:11" ht="12.75">
      <c r="B169" s="133">
        <v>163</v>
      </c>
      <c r="C169" s="139" t="s">
        <v>342</v>
      </c>
      <c r="D169" s="140">
        <v>1991</v>
      </c>
      <c r="E169" s="141">
        <v>1</v>
      </c>
      <c r="F169" s="141" t="s">
        <v>16</v>
      </c>
      <c r="G169" s="134">
        <v>359</v>
      </c>
      <c r="H169" s="133"/>
      <c r="I169" s="133">
        <v>359</v>
      </c>
      <c r="J169" s="133">
        <v>3</v>
      </c>
      <c r="K169" s="133">
        <v>0</v>
      </c>
    </row>
    <row r="170" spans="2:11" ht="12.75">
      <c r="B170" s="133">
        <v>164</v>
      </c>
      <c r="C170" s="139" t="s">
        <v>538</v>
      </c>
      <c r="D170" s="140">
        <v>1977</v>
      </c>
      <c r="E170" s="141" t="s">
        <v>8</v>
      </c>
      <c r="F170" s="141" t="s">
        <v>27</v>
      </c>
      <c r="G170" s="134">
        <v>357</v>
      </c>
      <c r="H170" s="133"/>
      <c r="I170" s="133">
        <v>357</v>
      </c>
      <c r="J170" s="133">
        <v>0</v>
      </c>
      <c r="K170" s="133">
        <v>3</v>
      </c>
    </row>
    <row r="171" spans="2:11" ht="12.75">
      <c r="B171" s="133">
        <v>165</v>
      </c>
      <c r="C171" s="139" t="s">
        <v>539</v>
      </c>
      <c r="D171" s="140">
        <v>1980</v>
      </c>
      <c r="E171" s="141" t="s">
        <v>13</v>
      </c>
      <c r="F171" s="141" t="s">
        <v>17</v>
      </c>
      <c r="G171" s="134">
        <v>328</v>
      </c>
      <c r="H171" s="133"/>
      <c r="I171" s="133">
        <v>328</v>
      </c>
      <c r="J171" s="133">
        <v>1</v>
      </c>
      <c r="K171" s="133">
        <v>2</v>
      </c>
    </row>
    <row r="172" spans="2:11" ht="12.75">
      <c r="B172" s="133">
        <v>166</v>
      </c>
      <c r="C172" s="139" t="s">
        <v>382</v>
      </c>
      <c r="D172" s="140">
        <v>1997</v>
      </c>
      <c r="E172" s="141">
        <v>1</v>
      </c>
      <c r="F172" s="141" t="s">
        <v>11</v>
      </c>
      <c r="G172" s="134">
        <v>319</v>
      </c>
      <c r="H172" s="133"/>
      <c r="I172" s="133">
        <v>319</v>
      </c>
      <c r="J172" s="133">
        <v>2</v>
      </c>
      <c r="K172" s="133">
        <v>0</v>
      </c>
    </row>
    <row r="173" spans="2:11" ht="12.75">
      <c r="B173" s="133">
        <v>167</v>
      </c>
      <c r="C173" s="139" t="s">
        <v>540</v>
      </c>
      <c r="D173" s="140">
        <v>1972</v>
      </c>
      <c r="E173" s="141" t="s">
        <v>15</v>
      </c>
      <c r="F173" s="141" t="s">
        <v>106</v>
      </c>
      <c r="G173" s="134">
        <v>319</v>
      </c>
      <c r="H173" s="133"/>
      <c r="I173" s="133">
        <v>319</v>
      </c>
      <c r="J173" s="133">
        <v>2</v>
      </c>
      <c r="K173" s="133">
        <v>0</v>
      </c>
    </row>
    <row r="174" spans="2:11" ht="12.75">
      <c r="B174" s="133">
        <v>168</v>
      </c>
      <c r="C174" s="139" t="s">
        <v>541</v>
      </c>
      <c r="D174" s="140">
        <v>1978</v>
      </c>
      <c r="E174" s="141">
        <v>1</v>
      </c>
      <c r="F174" s="141" t="s">
        <v>27</v>
      </c>
      <c r="G174" s="134">
        <v>319</v>
      </c>
      <c r="H174" s="133"/>
      <c r="I174" s="133">
        <v>319</v>
      </c>
      <c r="J174" s="133">
        <v>2</v>
      </c>
      <c r="K174" s="133">
        <v>0</v>
      </c>
    </row>
    <row r="175" spans="2:11" ht="12.75">
      <c r="B175" s="133">
        <v>169</v>
      </c>
      <c r="C175" s="139" t="s">
        <v>384</v>
      </c>
      <c r="D175" s="140">
        <v>1996</v>
      </c>
      <c r="E175" s="141">
        <v>1</v>
      </c>
      <c r="F175" s="141" t="s">
        <v>11</v>
      </c>
      <c r="G175" s="134">
        <v>319</v>
      </c>
      <c r="H175" s="133"/>
      <c r="I175" s="133">
        <v>319</v>
      </c>
      <c r="J175" s="133">
        <v>2</v>
      </c>
      <c r="K175" s="133">
        <v>0</v>
      </c>
    </row>
    <row r="176" spans="2:11" ht="12.75">
      <c r="B176" s="133">
        <v>170</v>
      </c>
      <c r="C176" s="139" t="s">
        <v>366</v>
      </c>
      <c r="D176" s="140">
        <v>2000</v>
      </c>
      <c r="E176" s="141">
        <v>1</v>
      </c>
      <c r="F176" s="141" t="s">
        <v>27</v>
      </c>
      <c r="G176" s="134">
        <v>309</v>
      </c>
      <c r="H176" s="133"/>
      <c r="I176" s="133">
        <v>309</v>
      </c>
      <c r="J176" s="133">
        <v>2</v>
      </c>
      <c r="K176" s="133">
        <v>1</v>
      </c>
    </row>
    <row r="177" spans="2:11" ht="12.75">
      <c r="B177" s="133">
        <v>171</v>
      </c>
      <c r="C177" s="139" t="s">
        <v>351</v>
      </c>
      <c r="D177" s="140">
        <v>1996</v>
      </c>
      <c r="E177" s="141">
        <v>1</v>
      </c>
      <c r="F177" s="141" t="s">
        <v>22</v>
      </c>
      <c r="G177" s="134">
        <v>278</v>
      </c>
      <c r="H177" s="133"/>
      <c r="I177" s="133">
        <v>278</v>
      </c>
      <c r="J177" s="133">
        <v>2</v>
      </c>
      <c r="K177" s="133">
        <v>0</v>
      </c>
    </row>
    <row r="178" spans="2:11" ht="12.75">
      <c r="B178" s="133">
        <v>172</v>
      </c>
      <c r="C178" s="139" t="s">
        <v>338</v>
      </c>
      <c r="D178" s="140">
        <v>1997</v>
      </c>
      <c r="E178" s="141" t="s">
        <v>29</v>
      </c>
      <c r="F178" s="141" t="s">
        <v>27</v>
      </c>
      <c r="G178" s="134">
        <v>278</v>
      </c>
      <c r="H178" s="133"/>
      <c r="I178" s="133">
        <v>278</v>
      </c>
      <c r="J178" s="133">
        <v>2</v>
      </c>
      <c r="K178" s="133">
        <v>0</v>
      </c>
    </row>
    <row r="179" spans="2:11" ht="12.75">
      <c r="B179" s="133">
        <v>173</v>
      </c>
      <c r="C179" s="139" t="s">
        <v>356</v>
      </c>
      <c r="D179" s="140">
        <v>1996</v>
      </c>
      <c r="E179" s="141">
        <v>1</v>
      </c>
      <c r="F179" s="141" t="s">
        <v>22</v>
      </c>
      <c r="G179" s="134">
        <v>278</v>
      </c>
      <c r="H179" s="133"/>
      <c r="I179" s="133">
        <v>278</v>
      </c>
      <c r="J179" s="133">
        <v>2</v>
      </c>
      <c r="K179" s="133">
        <v>0</v>
      </c>
    </row>
    <row r="180" spans="2:11" ht="12.75">
      <c r="B180" s="133">
        <v>174</v>
      </c>
      <c r="C180" s="139" t="s">
        <v>542</v>
      </c>
      <c r="D180" s="140">
        <v>1979</v>
      </c>
      <c r="E180" s="141" t="s">
        <v>15</v>
      </c>
      <c r="F180" s="141" t="s">
        <v>16</v>
      </c>
      <c r="G180" s="134">
        <v>278</v>
      </c>
      <c r="H180" s="133"/>
      <c r="I180" s="133">
        <v>278</v>
      </c>
      <c r="J180" s="133">
        <v>2</v>
      </c>
      <c r="K180" s="133">
        <v>0</v>
      </c>
    </row>
    <row r="181" spans="2:11" ht="12.75">
      <c r="B181" s="133">
        <v>175</v>
      </c>
      <c r="C181" s="139" t="s">
        <v>359</v>
      </c>
      <c r="D181" s="140">
        <v>1997</v>
      </c>
      <c r="E181" s="141">
        <v>1</v>
      </c>
      <c r="F181" s="141" t="s">
        <v>27</v>
      </c>
      <c r="G181" s="134">
        <v>256</v>
      </c>
      <c r="H181" s="133"/>
      <c r="I181" s="133">
        <v>256</v>
      </c>
      <c r="J181" s="133">
        <v>2</v>
      </c>
      <c r="K181" s="133">
        <v>2</v>
      </c>
    </row>
    <row r="182" spans="2:11" ht="12.75">
      <c r="B182" s="133">
        <v>176</v>
      </c>
      <c r="C182" s="139" t="s">
        <v>543</v>
      </c>
      <c r="D182" s="140">
        <v>1980</v>
      </c>
      <c r="E182" s="141" t="s">
        <v>13</v>
      </c>
      <c r="F182" s="141" t="s">
        <v>17</v>
      </c>
      <c r="G182" s="134">
        <v>175</v>
      </c>
      <c r="H182" s="133"/>
      <c r="I182" s="133">
        <v>175</v>
      </c>
      <c r="J182" s="133">
        <v>0</v>
      </c>
      <c r="K182" s="133">
        <v>3</v>
      </c>
    </row>
    <row r="183" spans="2:11" ht="12.75">
      <c r="B183" s="133">
        <v>177</v>
      </c>
      <c r="C183" s="139" t="s">
        <v>372</v>
      </c>
      <c r="D183" s="140">
        <v>1967</v>
      </c>
      <c r="E183" s="141" t="s">
        <v>15</v>
      </c>
      <c r="F183" s="141" t="s">
        <v>106</v>
      </c>
      <c r="G183" s="134">
        <v>157</v>
      </c>
      <c r="H183" s="133"/>
      <c r="I183" s="133">
        <v>157</v>
      </c>
      <c r="J183" s="133">
        <v>1</v>
      </c>
      <c r="K183" s="133">
        <v>1</v>
      </c>
    </row>
    <row r="184" spans="2:11" ht="12.75">
      <c r="B184" s="133">
        <v>178</v>
      </c>
      <c r="C184" s="139" t="s">
        <v>207</v>
      </c>
      <c r="D184" s="140">
        <v>1993</v>
      </c>
      <c r="E184" s="141" t="s">
        <v>15</v>
      </c>
      <c r="F184" s="141" t="s">
        <v>17</v>
      </c>
      <c r="G184" s="134">
        <v>72</v>
      </c>
      <c r="H184" s="133"/>
      <c r="I184" s="133">
        <v>72</v>
      </c>
      <c r="J184" s="133">
        <v>0</v>
      </c>
      <c r="K184" s="133">
        <v>3</v>
      </c>
    </row>
    <row r="185" spans="2:11" ht="12.75">
      <c r="B185" s="133">
        <v>179</v>
      </c>
      <c r="C185" s="139" t="s">
        <v>385</v>
      </c>
      <c r="D185" s="140">
        <v>1992</v>
      </c>
      <c r="E185" s="141" t="s">
        <v>15</v>
      </c>
      <c r="F185" s="141" t="s">
        <v>17</v>
      </c>
      <c r="G185" s="134">
        <v>54</v>
      </c>
      <c r="H185" s="133"/>
      <c r="I185" s="133">
        <v>54</v>
      </c>
      <c r="J185" s="133">
        <v>0</v>
      </c>
      <c r="K185" s="133">
        <v>3</v>
      </c>
    </row>
    <row r="186" spans="2:11" ht="12.75">
      <c r="B186" s="133">
        <v>180</v>
      </c>
      <c r="C186" s="139" t="s">
        <v>244</v>
      </c>
      <c r="D186" s="140">
        <v>1994</v>
      </c>
      <c r="E186" s="141">
        <v>1</v>
      </c>
      <c r="F186" s="141" t="s">
        <v>12</v>
      </c>
      <c r="G186" s="134">
        <v>45</v>
      </c>
      <c r="H186" s="133"/>
      <c r="I186" s="133">
        <v>45</v>
      </c>
      <c r="J186" s="133">
        <v>0</v>
      </c>
      <c r="K186" s="133">
        <v>3</v>
      </c>
    </row>
    <row r="187" spans="2:11" ht="12.75">
      <c r="B187" s="133">
        <v>181</v>
      </c>
      <c r="C187" s="139" t="s">
        <v>371</v>
      </c>
      <c r="D187" s="140">
        <v>1991</v>
      </c>
      <c r="E187" s="141" t="s">
        <v>15</v>
      </c>
      <c r="F187" s="141" t="s">
        <v>14</v>
      </c>
      <c r="G187" s="134">
        <v>25</v>
      </c>
      <c r="H187" s="133"/>
      <c r="I187" s="133">
        <v>25</v>
      </c>
      <c r="J187" s="133">
        <v>0</v>
      </c>
      <c r="K187" s="133">
        <v>2</v>
      </c>
    </row>
    <row r="188" spans="2:11" ht="12.75">
      <c r="B188" s="133">
        <v>182</v>
      </c>
      <c r="C188" s="139" t="s">
        <v>245</v>
      </c>
      <c r="D188" s="140">
        <v>1994</v>
      </c>
      <c r="E188" s="141" t="s">
        <v>15</v>
      </c>
      <c r="F188" s="141" t="s">
        <v>17</v>
      </c>
      <c r="G188" s="134">
        <v>13</v>
      </c>
      <c r="H188" s="133"/>
      <c r="I188" s="133">
        <v>13</v>
      </c>
      <c r="J188" s="133">
        <v>0</v>
      </c>
      <c r="K188" s="133">
        <v>2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8.75390625" style="0" customWidth="1"/>
    <col min="2" max="2" width="50.75390625" style="0" customWidth="1"/>
    <col min="4" max="4" width="22.75390625" style="0" customWidth="1"/>
  </cols>
  <sheetData>
    <row r="1" spans="1:5" ht="45" customHeight="1">
      <c r="A1" s="218" t="s">
        <v>109</v>
      </c>
      <c r="B1" s="218"/>
      <c r="C1" s="218"/>
      <c r="D1" s="218"/>
      <c r="E1" s="18"/>
    </row>
    <row r="2" spans="1:5" ht="12.75">
      <c r="A2" s="5" t="s">
        <v>926</v>
      </c>
      <c r="D2" s="6" t="s">
        <v>98</v>
      </c>
      <c r="E2" s="6"/>
    </row>
    <row r="3" spans="1:4" ht="15.75">
      <c r="A3" s="13"/>
      <c r="B3" s="13"/>
      <c r="C3" s="13"/>
      <c r="D3" s="12"/>
    </row>
    <row r="4" spans="1:4" ht="30">
      <c r="A4" s="219" t="s">
        <v>92</v>
      </c>
      <c r="B4" s="219"/>
      <c r="C4" s="219"/>
      <c r="D4" s="219"/>
    </row>
    <row r="5" spans="1:4" ht="15.75">
      <c r="A5" s="16"/>
      <c r="B5" s="17"/>
      <c r="C5" s="17"/>
      <c r="D5" s="15"/>
    </row>
    <row r="6" spans="1:4" ht="26.25">
      <c r="A6" s="217" t="s">
        <v>111</v>
      </c>
      <c r="B6" s="217"/>
      <c r="C6" s="217"/>
      <c r="D6" s="217"/>
    </row>
    <row r="7" spans="1:4" ht="15.75">
      <c r="A7" s="11"/>
      <c r="B7" s="11"/>
      <c r="C7" s="11"/>
      <c r="D7" s="11"/>
    </row>
    <row r="8" spans="1:4" s="27" customFormat="1" ht="39.75" customHeight="1">
      <c r="A8" s="30">
        <v>0.6666666666666666</v>
      </c>
      <c r="B8" s="33" t="s">
        <v>113</v>
      </c>
      <c r="C8" s="31" t="s">
        <v>105</v>
      </c>
      <c r="D8" s="32">
        <v>0.7916666666666666</v>
      </c>
    </row>
    <row r="9" spans="1:4" s="27" customFormat="1" ht="20.25">
      <c r="A9" s="23">
        <v>0.6666666666666666</v>
      </c>
      <c r="B9" s="29" t="s">
        <v>126</v>
      </c>
      <c r="C9" s="25" t="s">
        <v>105</v>
      </c>
      <c r="D9" s="26">
        <v>0.875</v>
      </c>
    </row>
    <row r="10" spans="1:4" s="27" customFormat="1" ht="39.75" customHeight="1">
      <c r="A10" s="30">
        <v>0.8333333333333334</v>
      </c>
      <c r="B10" s="33" t="s">
        <v>114</v>
      </c>
      <c r="C10" s="31"/>
      <c r="D10" s="32"/>
    </row>
    <row r="11" spans="1:4" ht="15.75">
      <c r="A11" s="14"/>
      <c r="B11" s="15"/>
      <c r="C11" s="15"/>
      <c r="D11" s="15"/>
    </row>
    <row r="12" spans="1:4" ht="26.25">
      <c r="A12" s="217" t="s">
        <v>110</v>
      </c>
      <c r="B12" s="217"/>
      <c r="C12" s="217"/>
      <c r="D12" s="217"/>
    </row>
    <row r="13" spans="1:4" ht="15.75">
      <c r="A13" s="11"/>
      <c r="B13" s="11"/>
      <c r="C13" s="11"/>
      <c r="D13" s="11"/>
    </row>
    <row r="14" spans="1:4" s="27" customFormat="1" ht="20.25">
      <c r="A14" s="23">
        <v>0.4166666666666667</v>
      </c>
      <c r="B14" s="29" t="s">
        <v>83</v>
      </c>
      <c r="C14" s="24"/>
      <c r="D14" s="15" t="s">
        <v>112</v>
      </c>
    </row>
    <row r="15" spans="1:4" s="27" customFormat="1" ht="20.25">
      <c r="A15" s="23">
        <v>0.5208333333333334</v>
      </c>
      <c r="B15" s="29" t="s">
        <v>84</v>
      </c>
      <c r="C15" s="24"/>
      <c r="D15" s="15" t="s">
        <v>112</v>
      </c>
    </row>
    <row r="16" spans="1:4" s="27" customFormat="1" ht="20.25">
      <c r="A16" s="23">
        <v>0.625</v>
      </c>
      <c r="B16" s="29" t="s">
        <v>108</v>
      </c>
      <c r="C16" s="24"/>
      <c r="D16" s="24"/>
    </row>
    <row r="17" spans="1:4" ht="20.25">
      <c r="A17" s="23"/>
      <c r="B17" s="29"/>
      <c r="C17" s="24"/>
      <c r="D17" s="15"/>
    </row>
    <row r="18" spans="1:4" ht="15.75">
      <c r="A18" s="14"/>
      <c r="B18" s="15"/>
      <c r="C18" s="15"/>
      <c r="D18" s="15"/>
    </row>
    <row r="19" spans="1:4" ht="26.25">
      <c r="A19" s="217" t="s">
        <v>115</v>
      </c>
      <c r="B19" s="217"/>
      <c r="C19" s="217"/>
      <c r="D19" s="217"/>
    </row>
    <row r="20" spans="1:4" ht="15.75">
      <c r="A20" s="11"/>
      <c r="B20" s="11"/>
      <c r="C20" s="11"/>
      <c r="D20" s="11"/>
    </row>
    <row r="21" spans="1:4" ht="20.25">
      <c r="A21" s="23">
        <v>0.4166666666666667</v>
      </c>
      <c r="B21" s="29" t="s">
        <v>86</v>
      </c>
      <c r="C21" s="15"/>
      <c r="D21" s="15" t="s">
        <v>125</v>
      </c>
    </row>
    <row r="22" spans="1:4" ht="20.25">
      <c r="A22" s="23">
        <v>0.4791666666666667</v>
      </c>
      <c r="B22" s="29" t="s">
        <v>87</v>
      </c>
      <c r="C22" s="15"/>
      <c r="D22" s="15" t="s">
        <v>125</v>
      </c>
    </row>
    <row r="23" spans="1:4" s="27" customFormat="1" ht="20.25">
      <c r="A23" s="23">
        <v>0.5833333333333334</v>
      </c>
      <c r="B23" s="29" t="s">
        <v>85</v>
      </c>
      <c r="C23" s="24"/>
      <c r="D23" s="15" t="s">
        <v>112</v>
      </c>
    </row>
    <row r="24" spans="1:4" ht="15.75">
      <c r="A24" s="14"/>
      <c r="B24" s="15"/>
      <c r="C24" s="15"/>
      <c r="D24" s="15"/>
    </row>
    <row r="26" spans="1:4" ht="26.25">
      <c r="A26" s="217" t="s">
        <v>116</v>
      </c>
      <c r="B26" s="217"/>
      <c r="C26" s="217"/>
      <c r="D26" s="217"/>
    </row>
    <row r="27" spans="1:4" ht="20.25">
      <c r="A27" s="23"/>
      <c r="B27" s="29"/>
      <c r="C27" s="15"/>
      <c r="D27" s="24"/>
    </row>
    <row r="28" spans="1:4" ht="20.25">
      <c r="A28" s="23">
        <v>0.4166666666666667</v>
      </c>
      <c r="B28" s="29" t="s">
        <v>124</v>
      </c>
      <c r="C28" s="15"/>
      <c r="D28" s="34" t="s">
        <v>91</v>
      </c>
    </row>
    <row r="29" spans="1:4" ht="20.25">
      <c r="A29" s="23">
        <v>0.5833333333333334</v>
      </c>
      <c r="B29" s="29" t="s">
        <v>88</v>
      </c>
      <c r="C29" s="15"/>
      <c r="D29" s="15" t="s">
        <v>89</v>
      </c>
    </row>
    <row r="30" spans="1:4" ht="15.75">
      <c r="A30" s="14"/>
      <c r="B30" s="15"/>
      <c r="C30" s="15"/>
      <c r="D30" s="15"/>
    </row>
    <row r="31" spans="1:4" ht="26.25">
      <c r="A31" s="217" t="s">
        <v>117</v>
      </c>
      <c r="B31" s="217"/>
      <c r="C31" s="217"/>
      <c r="D31" s="217"/>
    </row>
    <row r="32" spans="1:4" ht="15.75">
      <c r="A32" s="11"/>
      <c r="B32" s="11"/>
      <c r="C32" s="11"/>
      <c r="D32" s="11"/>
    </row>
    <row r="33" spans="1:4" s="27" customFormat="1" ht="20.25">
      <c r="A33" s="23">
        <v>0.4166666666666667</v>
      </c>
      <c r="B33" s="29" t="s">
        <v>90</v>
      </c>
      <c r="C33" s="24"/>
      <c r="D33" s="15" t="s">
        <v>40</v>
      </c>
    </row>
    <row r="34" spans="1:4" s="27" customFormat="1" ht="20.25">
      <c r="A34" s="23">
        <v>0.5833333333333334</v>
      </c>
      <c r="B34" s="29" t="s">
        <v>593</v>
      </c>
      <c r="C34" s="24"/>
      <c r="D34" s="15"/>
    </row>
    <row r="35" spans="1:4" s="27" customFormat="1" ht="20.25">
      <c r="A35" s="23"/>
      <c r="B35" s="29"/>
      <c r="C35" s="24"/>
      <c r="D35" s="28"/>
    </row>
    <row r="36" spans="1:4" ht="26.25">
      <c r="A36" s="217" t="s">
        <v>119</v>
      </c>
      <c r="B36" s="217"/>
      <c r="C36" s="217"/>
      <c r="D36" s="217"/>
    </row>
    <row r="37" spans="1:4" ht="15.75">
      <c r="A37" s="11"/>
      <c r="B37" s="11"/>
      <c r="C37" s="11"/>
      <c r="D37" s="11"/>
    </row>
    <row r="38" spans="1:4" s="27" customFormat="1" ht="20.25">
      <c r="A38" s="23">
        <v>0.4166666666666667</v>
      </c>
      <c r="B38" s="29" t="s">
        <v>120</v>
      </c>
      <c r="C38" s="24"/>
      <c r="D38" s="15" t="s">
        <v>121</v>
      </c>
    </row>
    <row r="39" spans="1:4" s="27" customFormat="1" ht="20.25">
      <c r="A39" s="23"/>
      <c r="B39" s="29"/>
      <c r="C39" s="24"/>
      <c r="D39" s="28"/>
    </row>
    <row r="40" spans="1:4" ht="26.25">
      <c r="A40" s="217" t="s">
        <v>122</v>
      </c>
      <c r="B40" s="217"/>
      <c r="C40" s="217"/>
      <c r="D40" s="217"/>
    </row>
    <row r="41" spans="1:4" ht="15.75">
      <c r="A41" s="11"/>
      <c r="B41" s="11"/>
      <c r="C41" s="11"/>
      <c r="D41" s="11"/>
    </row>
    <row r="42" spans="1:4" s="27" customFormat="1" ht="30">
      <c r="A42" s="30">
        <v>0.4166666666666667</v>
      </c>
      <c r="B42" s="190" t="s">
        <v>120</v>
      </c>
      <c r="C42" s="191"/>
      <c r="D42" s="192" t="s">
        <v>876</v>
      </c>
    </row>
    <row r="43" spans="1:4" s="27" customFormat="1" ht="20.25">
      <c r="A43" s="23">
        <v>0.5</v>
      </c>
      <c r="B43" s="29" t="s">
        <v>120</v>
      </c>
      <c r="C43" s="24"/>
      <c r="D43" s="15" t="s">
        <v>123</v>
      </c>
    </row>
    <row r="44" spans="1:4" s="27" customFormat="1" ht="20.25">
      <c r="A44" s="23">
        <v>0.7083333333333334</v>
      </c>
      <c r="B44" s="29" t="s">
        <v>593</v>
      </c>
      <c r="C44" s="24"/>
      <c r="D44" s="15"/>
    </row>
    <row r="47" spans="1:3" ht="12.75">
      <c r="A47" t="s">
        <v>93</v>
      </c>
      <c r="C47" t="s">
        <v>118</v>
      </c>
    </row>
  </sheetData>
  <sheetProtection/>
  <mergeCells count="9">
    <mergeCell ref="A36:D36"/>
    <mergeCell ref="A40:D40"/>
    <mergeCell ref="A1:D1"/>
    <mergeCell ref="A31:D31"/>
    <mergeCell ref="A4:D4"/>
    <mergeCell ref="A12:D12"/>
    <mergeCell ref="A19:D19"/>
    <mergeCell ref="A6:D6"/>
    <mergeCell ref="A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114"/>
      <c r="C1" s="128" t="s">
        <v>247</v>
      </c>
      <c r="D1" s="114"/>
      <c r="E1" s="114"/>
      <c r="F1" s="114"/>
      <c r="G1" s="114"/>
      <c r="H1" s="114"/>
      <c r="I1" s="114"/>
      <c r="J1" s="114"/>
      <c r="K1" s="114"/>
    </row>
    <row r="2" spans="2:11" ht="15.75">
      <c r="B2" s="121"/>
      <c r="C2" s="128" t="s">
        <v>248</v>
      </c>
      <c r="D2" s="120"/>
      <c r="E2" s="120"/>
      <c r="F2" s="116"/>
      <c r="G2" s="115"/>
      <c r="H2" s="115"/>
      <c r="I2" s="115"/>
      <c r="J2" s="115"/>
      <c r="K2" s="115"/>
    </row>
    <row r="3" spans="2:11" ht="12.75">
      <c r="B3" s="121"/>
      <c r="C3" s="121"/>
      <c r="D3" s="120"/>
      <c r="E3" s="120"/>
      <c r="F3" s="116"/>
      <c r="G3" s="115"/>
      <c r="H3" s="115"/>
      <c r="I3" s="115"/>
      <c r="J3" s="115"/>
      <c r="K3" s="115"/>
    </row>
    <row r="4" spans="2:11" ht="15.75">
      <c r="B4" s="121"/>
      <c r="C4" s="128" t="s">
        <v>544</v>
      </c>
      <c r="D4" s="120"/>
      <c r="E4" s="120"/>
      <c r="F4" s="116"/>
      <c r="G4" s="115"/>
      <c r="H4" s="115"/>
      <c r="I4" s="115"/>
      <c r="J4" s="115"/>
      <c r="K4" s="115"/>
    </row>
    <row r="5" spans="2:11" ht="12.75">
      <c r="B5" s="115"/>
      <c r="C5" s="121"/>
      <c r="D5" s="121"/>
      <c r="E5" s="120"/>
      <c r="F5" s="120"/>
      <c r="G5" s="115"/>
      <c r="H5" s="115"/>
      <c r="I5" s="115"/>
      <c r="J5" s="115"/>
      <c r="K5" s="115"/>
    </row>
    <row r="6" spans="2:11" ht="12.75">
      <c r="B6" s="117" t="s">
        <v>250</v>
      </c>
      <c r="C6" s="122" t="s">
        <v>80</v>
      </c>
      <c r="D6" s="122" t="s">
        <v>251</v>
      </c>
      <c r="E6" s="123" t="s">
        <v>252</v>
      </c>
      <c r="F6" s="123" t="s">
        <v>253</v>
      </c>
      <c r="G6" s="127" t="s">
        <v>6</v>
      </c>
      <c r="H6" s="117" t="s">
        <v>7</v>
      </c>
      <c r="I6" s="117" t="s">
        <v>254</v>
      </c>
      <c r="J6" s="117" t="s">
        <v>255</v>
      </c>
      <c r="K6" s="117" t="s">
        <v>256</v>
      </c>
    </row>
    <row r="7" spans="2:11" ht="12.75">
      <c r="B7" s="118">
        <v>1</v>
      </c>
      <c r="C7" s="124" t="s">
        <v>545</v>
      </c>
      <c r="D7" s="125">
        <v>1984</v>
      </c>
      <c r="E7" s="126" t="s">
        <v>426</v>
      </c>
      <c r="F7" s="126" t="s">
        <v>14</v>
      </c>
      <c r="G7" s="119">
        <v>9658</v>
      </c>
      <c r="H7" s="118">
        <v>51579</v>
      </c>
      <c r="I7" s="118">
        <v>61237</v>
      </c>
      <c r="J7" s="118">
        <v>3</v>
      </c>
      <c r="K7" s="118">
        <v>2</v>
      </c>
    </row>
    <row r="8" spans="2:11" ht="12.75">
      <c r="B8" s="118">
        <v>2</v>
      </c>
      <c r="C8" s="124" t="s">
        <v>425</v>
      </c>
      <c r="D8" s="125">
        <v>1986</v>
      </c>
      <c r="E8" s="126" t="s">
        <v>426</v>
      </c>
      <c r="F8" s="126" t="s">
        <v>14</v>
      </c>
      <c r="G8" s="119">
        <v>9639</v>
      </c>
      <c r="H8" s="118">
        <v>51579</v>
      </c>
      <c r="I8" s="118">
        <v>61218</v>
      </c>
      <c r="J8" s="118">
        <v>3</v>
      </c>
      <c r="K8" s="118">
        <v>2</v>
      </c>
    </row>
    <row r="9" spans="2:11" ht="12.75">
      <c r="B9" s="118">
        <v>3</v>
      </c>
      <c r="C9" s="124" t="s">
        <v>392</v>
      </c>
      <c r="D9" s="125">
        <v>1981</v>
      </c>
      <c r="E9" s="126" t="s">
        <v>8</v>
      </c>
      <c r="F9" s="126" t="s">
        <v>10</v>
      </c>
      <c r="G9" s="119">
        <v>10701</v>
      </c>
      <c r="H9" s="118">
        <v>11800</v>
      </c>
      <c r="I9" s="118">
        <v>22501</v>
      </c>
      <c r="J9" s="118">
        <v>5</v>
      </c>
      <c r="K9" s="118">
        <v>3</v>
      </c>
    </row>
    <row r="10" spans="2:11" ht="12.75">
      <c r="B10" s="118">
        <v>4</v>
      </c>
      <c r="C10" s="124" t="s">
        <v>401</v>
      </c>
      <c r="D10" s="125">
        <v>1992</v>
      </c>
      <c r="E10" s="126" t="s">
        <v>13</v>
      </c>
      <c r="F10" s="126" t="s">
        <v>14</v>
      </c>
      <c r="G10" s="119">
        <v>7772</v>
      </c>
      <c r="H10" s="118">
        <v>11930</v>
      </c>
      <c r="I10" s="118">
        <v>19702</v>
      </c>
      <c r="J10" s="118">
        <v>4</v>
      </c>
      <c r="K10" s="118">
        <v>2</v>
      </c>
    </row>
    <row r="11" spans="2:11" ht="12.75">
      <c r="B11" s="118">
        <v>5</v>
      </c>
      <c r="C11" s="124" t="s">
        <v>399</v>
      </c>
      <c r="D11" s="125">
        <v>1990</v>
      </c>
      <c r="E11" s="126" t="s">
        <v>13</v>
      </c>
      <c r="F11" s="126" t="s">
        <v>17</v>
      </c>
      <c r="G11" s="119">
        <v>9832</v>
      </c>
      <c r="H11" s="118">
        <v>9490</v>
      </c>
      <c r="I11" s="118">
        <v>19322</v>
      </c>
      <c r="J11" s="118">
        <v>6</v>
      </c>
      <c r="K11" s="118">
        <v>3</v>
      </c>
    </row>
    <row r="12" spans="2:11" ht="12.75">
      <c r="B12" s="118">
        <v>6</v>
      </c>
      <c r="C12" s="124" t="s">
        <v>148</v>
      </c>
      <c r="D12" s="125">
        <v>1994</v>
      </c>
      <c r="E12" s="126" t="s">
        <v>15</v>
      </c>
      <c r="F12" s="126" t="s">
        <v>11</v>
      </c>
      <c r="G12" s="119">
        <v>9792</v>
      </c>
      <c r="H12" s="118">
        <v>8570</v>
      </c>
      <c r="I12" s="118">
        <v>18362</v>
      </c>
      <c r="J12" s="118">
        <v>6</v>
      </c>
      <c r="K12" s="118">
        <v>3</v>
      </c>
    </row>
    <row r="13" spans="2:11" ht="12.75">
      <c r="B13" s="118">
        <v>7</v>
      </c>
      <c r="C13" s="124" t="s">
        <v>391</v>
      </c>
      <c r="D13" s="125">
        <v>1985</v>
      </c>
      <c r="E13" s="126" t="s">
        <v>8</v>
      </c>
      <c r="F13" s="126" t="s">
        <v>26</v>
      </c>
      <c r="G13" s="119">
        <v>6486</v>
      </c>
      <c r="H13" s="118">
        <v>11800</v>
      </c>
      <c r="I13" s="118">
        <v>18286</v>
      </c>
      <c r="J13" s="118">
        <v>3</v>
      </c>
      <c r="K13" s="118">
        <v>2</v>
      </c>
    </row>
    <row r="14" spans="2:11" ht="12.75">
      <c r="B14" s="118">
        <v>8</v>
      </c>
      <c r="C14" s="124" t="s">
        <v>395</v>
      </c>
      <c r="D14" s="125">
        <v>1990</v>
      </c>
      <c r="E14" s="126" t="s">
        <v>13</v>
      </c>
      <c r="F14" s="126" t="s">
        <v>16</v>
      </c>
      <c r="G14" s="119">
        <v>7701</v>
      </c>
      <c r="H14" s="118">
        <v>9490</v>
      </c>
      <c r="I14" s="118">
        <v>17191</v>
      </c>
      <c r="J14" s="118">
        <v>4</v>
      </c>
      <c r="K14" s="118">
        <v>3</v>
      </c>
    </row>
    <row r="15" spans="2:11" ht="12.75">
      <c r="B15" s="118">
        <v>9</v>
      </c>
      <c r="C15" s="124" t="s">
        <v>546</v>
      </c>
      <c r="D15" s="125">
        <v>1994</v>
      </c>
      <c r="E15" s="126" t="s">
        <v>13</v>
      </c>
      <c r="F15" s="126" t="s">
        <v>14</v>
      </c>
      <c r="G15" s="119">
        <v>3620</v>
      </c>
      <c r="H15" s="118">
        <v>11930</v>
      </c>
      <c r="I15" s="118">
        <v>15550</v>
      </c>
      <c r="J15" s="118">
        <v>2</v>
      </c>
      <c r="K15" s="118">
        <v>0</v>
      </c>
    </row>
    <row r="16" spans="2:11" ht="12.75">
      <c r="B16" s="118">
        <v>10</v>
      </c>
      <c r="C16" s="124" t="s">
        <v>394</v>
      </c>
      <c r="D16" s="125">
        <v>1991</v>
      </c>
      <c r="E16" s="126" t="s">
        <v>13</v>
      </c>
      <c r="F16" s="126" t="s">
        <v>25</v>
      </c>
      <c r="G16" s="119">
        <v>12595</v>
      </c>
      <c r="H16" s="118">
        <v>1920</v>
      </c>
      <c r="I16" s="118">
        <v>14515</v>
      </c>
      <c r="J16" s="118">
        <v>9</v>
      </c>
      <c r="K16" s="118">
        <v>1</v>
      </c>
    </row>
    <row r="17" spans="2:11" ht="12.75">
      <c r="B17" s="118">
        <v>11</v>
      </c>
      <c r="C17" s="124" t="s">
        <v>135</v>
      </c>
      <c r="D17" s="125">
        <v>1993</v>
      </c>
      <c r="E17" s="126" t="s">
        <v>13</v>
      </c>
      <c r="F17" s="126" t="s">
        <v>10</v>
      </c>
      <c r="G17" s="119">
        <v>3846</v>
      </c>
      <c r="H17" s="118">
        <v>8570</v>
      </c>
      <c r="I17" s="118">
        <v>12416</v>
      </c>
      <c r="J17" s="118">
        <v>2</v>
      </c>
      <c r="K17" s="118">
        <v>2</v>
      </c>
    </row>
    <row r="18" spans="2:11" ht="12.75">
      <c r="B18" s="118">
        <v>12</v>
      </c>
      <c r="C18" s="124" t="s">
        <v>406</v>
      </c>
      <c r="D18" s="125">
        <v>1990</v>
      </c>
      <c r="E18" s="126" t="s">
        <v>15</v>
      </c>
      <c r="F18" s="126" t="s">
        <v>27</v>
      </c>
      <c r="G18" s="119">
        <v>6713</v>
      </c>
      <c r="H18" s="118">
        <v>5520</v>
      </c>
      <c r="I18" s="118">
        <v>12233</v>
      </c>
      <c r="J18" s="118">
        <v>8</v>
      </c>
      <c r="K18" s="118">
        <v>2</v>
      </c>
    </row>
    <row r="19" spans="2:11" ht="12.75">
      <c r="B19" s="118">
        <v>13</v>
      </c>
      <c r="C19" s="124" t="s">
        <v>547</v>
      </c>
      <c r="D19" s="125">
        <v>1991</v>
      </c>
      <c r="E19" s="126" t="s">
        <v>15</v>
      </c>
      <c r="F19" s="126" t="s">
        <v>16</v>
      </c>
      <c r="G19" s="119">
        <v>6273</v>
      </c>
      <c r="H19" s="118">
        <v>4730</v>
      </c>
      <c r="I19" s="118">
        <v>11003</v>
      </c>
      <c r="J19" s="118">
        <v>6</v>
      </c>
      <c r="K19" s="118">
        <v>2</v>
      </c>
    </row>
    <row r="20" spans="2:11" ht="12.75">
      <c r="B20" s="118">
        <v>14</v>
      </c>
      <c r="C20" s="124" t="s">
        <v>160</v>
      </c>
      <c r="D20" s="125">
        <v>1993</v>
      </c>
      <c r="E20" s="126" t="s">
        <v>15</v>
      </c>
      <c r="F20" s="126" t="s">
        <v>11</v>
      </c>
      <c r="G20" s="119">
        <v>8769</v>
      </c>
      <c r="H20" s="118"/>
      <c r="I20" s="118">
        <v>8769</v>
      </c>
      <c r="J20" s="118">
        <v>8</v>
      </c>
      <c r="K20" s="118">
        <v>2</v>
      </c>
    </row>
    <row r="21" spans="2:11" ht="12.75">
      <c r="B21" s="118">
        <v>15</v>
      </c>
      <c r="C21" s="124" t="s">
        <v>410</v>
      </c>
      <c r="D21" s="125">
        <v>1992</v>
      </c>
      <c r="E21" s="126" t="s">
        <v>15</v>
      </c>
      <c r="F21" s="126" t="s">
        <v>16</v>
      </c>
      <c r="G21" s="119">
        <v>3619</v>
      </c>
      <c r="H21" s="118">
        <v>4730</v>
      </c>
      <c r="I21" s="118">
        <v>8349</v>
      </c>
      <c r="J21" s="118">
        <v>4</v>
      </c>
      <c r="K21" s="118">
        <v>3</v>
      </c>
    </row>
    <row r="22" spans="2:11" ht="12.75">
      <c r="B22" s="118">
        <v>16</v>
      </c>
      <c r="C22" s="124" t="s">
        <v>412</v>
      </c>
      <c r="D22" s="125">
        <v>1992</v>
      </c>
      <c r="E22" s="126" t="s">
        <v>13</v>
      </c>
      <c r="F22" s="126" t="s">
        <v>17</v>
      </c>
      <c r="G22" s="119">
        <v>2264</v>
      </c>
      <c r="H22" s="118">
        <v>5870</v>
      </c>
      <c r="I22" s="118">
        <v>8134</v>
      </c>
      <c r="J22" s="118">
        <v>2</v>
      </c>
      <c r="K22" s="118">
        <v>4</v>
      </c>
    </row>
    <row r="23" spans="2:11" ht="12.75">
      <c r="B23" s="118">
        <v>17</v>
      </c>
      <c r="C23" s="124" t="s">
        <v>414</v>
      </c>
      <c r="D23" s="125">
        <v>1992</v>
      </c>
      <c r="E23" s="126" t="s">
        <v>15</v>
      </c>
      <c r="F23" s="126" t="s">
        <v>17</v>
      </c>
      <c r="G23" s="119">
        <v>2193</v>
      </c>
      <c r="H23" s="118">
        <v>5870</v>
      </c>
      <c r="I23" s="118">
        <v>8063</v>
      </c>
      <c r="J23" s="118">
        <v>2</v>
      </c>
      <c r="K23" s="118">
        <v>3</v>
      </c>
    </row>
    <row r="24" spans="2:11" ht="12.75">
      <c r="B24" s="118">
        <v>18</v>
      </c>
      <c r="C24" s="124" t="s">
        <v>403</v>
      </c>
      <c r="D24" s="125">
        <v>1991</v>
      </c>
      <c r="E24" s="126" t="s">
        <v>15</v>
      </c>
      <c r="F24" s="126" t="s">
        <v>25</v>
      </c>
      <c r="G24" s="119">
        <v>6941</v>
      </c>
      <c r="H24" s="118"/>
      <c r="I24" s="118">
        <v>6941</v>
      </c>
      <c r="J24" s="118">
        <v>7</v>
      </c>
      <c r="K24" s="118">
        <v>3</v>
      </c>
    </row>
    <row r="25" spans="2:11" ht="12.75">
      <c r="B25" s="118">
        <v>19</v>
      </c>
      <c r="C25" s="124" t="s">
        <v>150</v>
      </c>
      <c r="D25" s="125">
        <v>1995</v>
      </c>
      <c r="E25" s="126" t="s">
        <v>15</v>
      </c>
      <c r="F25" s="126" t="s">
        <v>26</v>
      </c>
      <c r="G25" s="119">
        <v>6840</v>
      </c>
      <c r="H25" s="118"/>
      <c r="I25" s="118">
        <v>6840</v>
      </c>
      <c r="J25" s="118">
        <v>8</v>
      </c>
      <c r="K25" s="118">
        <v>0</v>
      </c>
    </row>
    <row r="26" spans="2:11" ht="12.75">
      <c r="B26" s="118">
        <v>20</v>
      </c>
      <c r="C26" s="124" t="s">
        <v>548</v>
      </c>
      <c r="D26" s="125">
        <v>1987</v>
      </c>
      <c r="E26" s="126" t="s">
        <v>13</v>
      </c>
      <c r="F26" s="126" t="s">
        <v>17</v>
      </c>
      <c r="G26" s="119">
        <v>6743</v>
      </c>
      <c r="H26" s="118"/>
      <c r="I26" s="118">
        <v>6743</v>
      </c>
      <c r="J26" s="118">
        <v>6</v>
      </c>
      <c r="K26" s="118">
        <v>3</v>
      </c>
    </row>
    <row r="27" spans="2:11" ht="12.75">
      <c r="B27" s="118">
        <v>21</v>
      </c>
      <c r="C27" s="124" t="s">
        <v>197</v>
      </c>
      <c r="D27" s="125">
        <v>1994</v>
      </c>
      <c r="E27" s="126" t="s">
        <v>13</v>
      </c>
      <c r="F27" s="126" t="s">
        <v>26</v>
      </c>
      <c r="G27" s="119">
        <v>6006</v>
      </c>
      <c r="H27" s="118"/>
      <c r="I27" s="118">
        <v>6006</v>
      </c>
      <c r="J27" s="118">
        <v>6</v>
      </c>
      <c r="K27" s="118">
        <v>4</v>
      </c>
    </row>
    <row r="28" spans="2:11" ht="12.75">
      <c r="B28" s="118">
        <v>22</v>
      </c>
      <c r="C28" s="124" t="s">
        <v>549</v>
      </c>
      <c r="D28" s="125">
        <v>1990</v>
      </c>
      <c r="E28" s="126" t="s">
        <v>13</v>
      </c>
      <c r="F28" s="126" t="s">
        <v>10</v>
      </c>
      <c r="G28" s="119">
        <v>3844</v>
      </c>
      <c r="H28" s="118">
        <v>1840</v>
      </c>
      <c r="I28" s="118">
        <v>5684</v>
      </c>
      <c r="J28" s="118">
        <v>3</v>
      </c>
      <c r="K28" s="118">
        <v>1</v>
      </c>
    </row>
    <row r="29" spans="2:11" ht="12.75">
      <c r="B29" s="118">
        <v>23</v>
      </c>
      <c r="C29" s="124" t="s">
        <v>397</v>
      </c>
      <c r="D29" s="125">
        <v>1991</v>
      </c>
      <c r="E29" s="126" t="s">
        <v>13</v>
      </c>
      <c r="F29" s="126" t="s">
        <v>14</v>
      </c>
      <c r="G29" s="119">
        <v>5679</v>
      </c>
      <c r="H29" s="118"/>
      <c r="I29" s="118">
        <v>5679</v>
      </c>
      <c r="J29" s="118">
        <v>4</v>
      </c>
      <c r="K29" s="118">
        <v>3</v>
      </c>
    </row>
    <row r="30" spans="2:11" ht="12.75">
      <c r="B30" s="118">
        <v>24</v>
      </c>
      <c r="C30" s="124" t="s">
        <v>145</v>
      </c>
      <c r="D30" s="125">
        <v>1995</v>
      </c>
      <c r="E30" s="126" t="s">
        <v>15</v>
      </c>
      <c r="F30" s="126" t="s">
        <v>17</v>
      </c>
      <c r="G30" s="119">
        <v>5522</v>
      </c>
      <c r="H30" s="118"/>
      <c r="I30" s="118">
        <v>5522</v>
      </c>
      <c r="J30" s="118">
        <v>6</v>
      </c>
      <c r="K30" s="118">
        <v>3</v>
      </c>
    </row>
    <row r="31" spans="2:11" ht="12.75">
      <c r="B31" s="118">
        <v>25</v>
      </c>
      <c r="C31" s="124" t="s">
        <v>419</v>
      </c>
      <c r="D31" s="125">
        <v>1986</v>
      </c>
      <c r="E31" s="126" t="s">
        <v>13</v>
      </c>
      <c r="F31" s="126" t="s">
        <v>12</v>
      </c>
      <c r="G31" s="119">
        <v>3412</v>
      </c>
      <c r="H31" s="118">
        <v>2090</v>
      </c>
      <c r="I31" s="118">
        <v>5502</v>
      </c>
      <c r="J31" s="118">
        <v>3</v>
      </c>
      <c r="K31" s="118">
        <v>4</v>
      </c>
    </row>
    <row r="32" spans="2:11" ht="12.75">
      <c r="B32" s="118">
        <v>26</v>
      </c>
      <c r="C32" s="124" t="s">
        <v>195</v>
      </c>
      <c r="D32" s="125">
        <v>1993</v>
      </c>
      <c r="E32" s="126" t="s">
        <v>15</v>
      </c>
      <c r="F32" s="126" t="s">
        <v>25</v>
      </c>
      <c r="G32" s="119">
        <v>5484</v>
      </c>
      <c r="H32" s="118"/>
      <c r="I32" s="118">
        <v>5484</v>
      </c>
      <c r="J32" s="118">
        <v>7</v>
      </c>
      <c r="K32" s="118">
        <v>3</v>
      </c>
    </row>
    <row r="33" spans="2:11" ht="12.75">
      <c r="B33" s="118">
        <v>27</v>
      </c>
      <c r="C33" s="124" t="s">
        <v>404</v>
      </c>
      <c r="D33" s="125">
        <v>1990</v>
      </c>
      <c r="E33" s="126" t="s">
        <v>13</v>
      </c>
      <c r="F33" s="126" t="s">
        <v>10</v>
      </c>
      <c r="G33" s="119">
        <v>5444</v>
      </c>
      <c r="H33" s="118"/>
      <c r="I33" s="118">
        <v>5444</v>
      </c>
      <c r="J33" s="118">
        <v>3</v>
      </c>
      <c r="K33" s="118">
        <v>1</v>
      </c>
    </row>
    <row r="34" spans="2:11" ht="12.75">
      <c r="B34" s="118">
        <v>28</v>
      </c>
      <c r="C34" s="124" t="s">
        <v>398</v>
      </c>
      <c r="D34" s="125">
        <v>1989</v>
      </c>
      <c r="E34" s="126" t="s">
        <v>13</v>
      </c>
      <c r="F34" s="126" t="s">
        <v>12</v>
      </c>
      <c r="G34" s="119">
        <v>3245</v>
      </c>
      <c r="H34" s="118">
        <v>2090</v>
      </c>
      <c r="I34" s="118">
        <v>5335</v>
      </c>
      <c r="J34" s="118">
        <v>3</v>
      </c>
      <c r="K34" s="118">
        <v>2</v>
      </c>
    </row>
    <row r="35" spans="2:11" ht="12.75">
      <c r="B35" s="118">
        <v>29</v>
      </c>
      <c r="C35" s="124" t="s">
        <v>405</v>
      </c>
      <c r="D35" s="125">
        <v>1991</v>
      </c>
      <c r="E35" s="126" t="s">
        <v>15</v>
      </c>
      <c r="F35" s="126" t="s">
        <v>14</v>
      </c>
      <c r="G35" s="119">
        <v>5190</v>
      </c>
      <c r="H35" s="118"/>
      <c r="I35" s="118">
        <v>5190</v>
      </c>
      <c r="J35" s="118">
        <v>4</v>
      </c>
      <c r="K35" s="118">
        <v>1</v>
      </c>
    </row>
    <row r="36" spans="2:11" ht="12.75">
      <c r="B36" s="118">
        <v>30</v>
      </c>
      <c r="C36" s="124" t="s">
        <v>550</v>
      </c>
      <c r="D36" s="125">
        <v>1990</v>
      </c>
      <c r="E36" s="126" t="s">
        <v>15</v>
      </c>
      <c r="F36" s="126" t="s">
        <v>16</v>
      </c>
      <c r="G36" s="119">
        <v>2528</v>
      </c>
      <c r="H36" s="118">
        <v>2440</v>
      </c>
      <c r="I36" s="118">
        <v>4968</v>
      </c>
      <c r="J36" s="118">
        <v>3</v>
      </c>
      <c r="K36" s="118">
        <v>3</v>
      </c>
    </row>
    <row r="37" spans="2:11" ht="12.75">
      <c r="B37" s="118">
        <v>31</v>
      </c>
      <c r="C37" s="124" t="s">
        <v>551</v>
      </c>
      <c r="D37" s="125">
        <v>1989</v>
      </c>
      <c r="E37" s="126" t="s">
        <v>15</v>
      </c>
      <c r="F37" s="126" t="s">
        <v>20</v>
      </c>
      <c r="G37" s="119">
        <v>4840</v>
      </c>
      <c r="H37" s="118"/>
      <c r="I37" s="118">
        <v>4840</v>
      </c>
      <c r="J37" s="118">
        <v>6</v>
      </c>
      <c r="K37" s="118">
        <v>3</v>
      </c>
    </row>
    <row r="38" spans="2:11" ht="12.75">
      <c r="B38" s="118">
        <v>32</v>
      </c>
      <c r="C38" s="124" t="s">
        <v>552</v>
      </c>
      <c r="D38" s="125">
        <v>1982</v>
      </c>
      <c r="E38" s="126" t="s">
        <v>13</v>
      </c>
      <c r="F38" s="126" t="s">
        <v>10</v>
      </c>
      <c r="G38" s="119">
        <v>4761</v>
      </c>
      <c r="H38" s="118"/>
      <c r="I38" s="118">
        <v>4761</v>
      </c>
      <c r="J38" s="118">
        <v>4</v>
      </c>
      <c r="K38" s="118">
        <v>2</v>
      </c>
    </row>
    <row r="39" spans="2:11" ht="12.75">
      <c r="B39" s="118">
        <v>33</v>
      </c>
      <c r="C39" s="124" t="s">
        <v>417</v>
      </c>
      <c r="D39" s="125">
        <v>1990</v>
      </c>
      <c r="E39" s="126" t="s">
        <v>15</v>
      </c>
      <c r="F39" s="126" t="s">
        <v>22</v>
      </c>
      <c r="G39" s="119">
        <v>4660</v>
      </c>
      <c r="H39" s="118"/>
      <c r="I39" s="118">
        <v>4660</v>
      </c>
      <c r="J39" s="118">
        <v>4</v>
      </c>
      <c r="K39" s="118">
        <v>0</v>
      </c>
    </row>
    <row r="40" spans="2:11" ht="12.75">
      <c r="B40" s="118">
        <v>34</v>
      </c>
      <c r="C40" s="124" t="s">
        <v>407</v>
      </c>
      <c r="D40" s="125">
        <v>1990</v>
      </c>
      <c r="E40" s="126" t="s">
        <v>15</v>
      </c>
      <c r="F40" s="126" t="s">
        <v>9</v>
      </c>
      <c r="G40" s="119">
        <v>4599</v>
      </c>
      <c r="H40" s="118"/>
      <c r="I40" s="118">
        <v>4599</v>
      </c>
      <c r="J40" s="118">
        <v>4</v>
      </c>
      <c r="K40" s="118">
        <v>3</v>
      </c>
    </row>
    <row r="41" spans="2:11" ht="12.75">
      <c r="B41" s="118">
        <v>35</v>
      </c>
      <c r="C41" s="124" t="s">
        <v>427</v>
      </c>
      <c r="D41" s="125">
        <v>1990</v>
      </c>
      <c r="E41" s="126" t="s">
        <v>15</v>
      </c>
      <c r="F41" s="126" t="s">
        <v>20</v>
      </c>
      <c r="G41" s="119">
        <v>4360</v>
      </c>
      <c r="H41" s="118"/>
      <c r="I41" s="118">
        <v>4360</v>
      </c>
      <c r="J41" s="118">
        <v>3</v>
      </c>
      <c r="K41" s="118">
        <v>0</v>
      </c>
    </row>
    <row r="42" spans="2:11" ht="12.75">
      <c r="B42" s="118">
        <v>36</v>
      </c>
      <c r="C42" s="124" t="s">
        <v>142</v>
      </c>
      <c r="D42" s="125">
        <v>1993</v>
      </c>
      <c r="E42" s="126" t="s">
        <v>15</v>
      </c>
      <c r="F42" s="126" t="s">
        <v>26</v>
      </c>
      <c r="G42" s="119">
        <v>3933</v>
      </c>
      <c r="H42" s="118"/>
      <c r="I42" s="118">
        <v>3933</v>
      </c>
      <c r="J42" s="118">
        <v>4</v>
      </c>
      <c r="K42" s="118">
        <v>2</v>
      </c>
    </row>
    <row r="43" spans="2:11" ht="12.75">
      <c r="B43" s="118">
        <v>37</v>
      </c>
      <c r="C43" s="124" t="s">
        <v>408</v>
      </c>
      <c r="D43" s="125">
        <v>1985</v>
      </c>
      <c r="E43" s="126" t="s">
        <v>13</v>
      </c>
      <c r="F43" s="126" t="s">
        <v>14</v>
      </c>
      <c r="G43" s="119">
        <v>3847</v>
      </c>
      <c r="H43" s="118"/>
      <c r="I43" s="118">
        <v>3847</v>
      </c>
      <c r="J43" s="118">
        <v>4</v>
      </c>
      <c r="K43" s="118">
        <v>2</v>
      </c>
    </row>
    <row r="44" spans="2:11" ht="12.75">
      <c r="B44" s="118">
        <v>38</v>
      </c>
      <c r="C44" s="124" t="s">
        <v>409</v>
      </c>
      <c r="D44" s="125">
        <v>1991</v>
      </c>
      <c r="E44" s="126" t="s">
        <v>15</v>
      </c>
      <c r="F44" s="126" t="s">
        <v>20</v>
      </c>
      <c r="G44" s="119">
        <v>3818</v>
      </c>
      <c r="H44" s="118"/>
      <c r="I44" s="118">
        <v>3818</v>
      </c>
      <c r="J44" s="118">
        <v>6</v>
      </c>
      <c r="K44" s="118">
        <v>3</v>
      </c>
    </row>
    <row r="45" spans="2:11" ht="12.75">
      <c r="B45" s="118">
        <v>39</v>
      </c>
      <c r="C45" s="124" t="s">
        <v>140</v>
      </c>
      <c r="D45" s="125">
        <v>1994</v>
      </c>
      <c r="E45" s="126" t="s">
        <v>15</v>
      </c>
      <c r="F45" s="126" t="s">
        <v>20</v>
      </c>
      <c r="G45" s="119">
        <v>3751</v>
      </c>
      <c r="H45" s="118"/>
      <c r="I45" s="118">
        <v>3751</v>
      </c>
      <c r="J45" s="118">
        <v>6</v>
      </c>
      <c r="K45" s="118">
        <v>3</v>
      </c>
    </row>
    <row r="46" spans="2:11" ht="12.75">
      <c r="B46" s="118">
        <v>40</v>
      </c>
      <c r="C46" s="124" t="s">
        <v>178</v>
      </c>
      <c r="D46" s="125">
        <v>1994</v>
      </c>
      <c r="E46" s="126" t="s">
        <v>15</v>
      </c>
      <c r="F46" s="126" t="s">
        <v>9</v>
      </c>
      <c r="G46" s="119">
        <v>3638</v>
      </c>
      <c r="H46" s="118"/>
      <c r="I46" s="118">
        <v>3638</v>
      </c>
      <c r="J46" s="118">
        <v>4</v>
      </c>
      <c r="K46" s="118">
        <v>3</v>
      </c>
    </row>
    <row r="47" spans="2:11" ht="12.75">
      <c r="B47" s="118">
        <v>41</v>
      </c>
      <c r="C47" s="124" t="s">
        <v>424</v>
      </c>
      <c r="D47" s="125">
        <v>1987</v>
      </c>
      <c r="E47" s="126" t="s">
        <v>15</v>
      </c>
      <c r="F47" s="126" t="s">
        <v>106</v>
      </c>
      <c r="G47" s="119">
        <v>3623</v>
      </c>
      <c r="H47" s="118"/>
      <c r="I47" s="118">
        <v>3623</v>
      </c>
      <c r="J47" s="118">
        <v>6</v>
      </c>
      <c r="K47" s="118">
        <v>3</v>
      </c>
    </row>
    <row r="48" spans="2:11" ht="12.75">
      <c r="B48" s="118">
        <v>42</v>
      </c>
      <c r="C48" s="124" t="s">
        <v>390</v>
      </c>
      <c r="D48" s="125">
        <v>1986</v>
      </c>
      <c r="E48" s="126" t="s">
        <v>8</v>
      </c>
      <c r="F48" s="126" t="s">
        <v>10</v>
      </c>
      <c r="G48" s="119">
        <v>3556</v>
      </c>
      <c r="H48" s="118"/>
      <c r="I48" s="118">
        <v>3556</v>
      </c>
      <c r="J48" s="118">
        <v>2</v>
      </c>
      <c r="K48" s="118">
        <v>3</v>
      </c>
    </row>
    <row r="49" spans="2:11" ht="12.75">
      <c r="B49" s="118">
        <v>43</v>
      </c>
      <c r="C49" s="124" t="s">
        <v>415</v>
      </c>
      <c r="D49" s="125">
        <v>1986</v>
      </c>
      <c r="E49" s="126" t="s">
        <v>13</v>
      </c>
      <c r="F49" s="126" t="s">
        <v>17</v>
      </c>
      <c r="G49" s="119">
        <v>3540</v>
      </c>
      <c r="H49" s="118"/>
      <c r="I49" s="118">
        <v>3540</v>
      </c>
      <c r="J49" s="118">
        <v>3</v>
      </c>
      <c r="K49" s="118">
        <v>0</v>
      </c>
    </row>
    <row r="50" spans="2:11" ht="12.75">
      <c r="B50" s="118">
        <v>44</v>
      </c>
      <c r="C50" s="124" t="s">
        <v>460</v>
      </c>
      <c r="D50" s="125">
        <v>1995</v>
      </c>
      <c r="E50" s="126" t="s">
        <v>15</v>
      </c>
      <c r="F50" s="126" t="s">
        <v>10</v>
      </c>
      <c r="G50" s="119">
        <v>3509</v>
      </c>
      <c r="H50" s="118"/>
      <c r="I50" s="118">
        <v>3509</v>
      </c>
      <c r="J50" s="118">
        <v>3</v>
      </c>
      <c r="K50" s="118">
        <v>0</v>
      </c>
    </row>
    <row r="51" spans="2:11" ht="12.75">
      <c r="B51" s="118">
        <v>45</v>
      </c>
      <c r="C51" s="124" t="s">
        <v>553</v>
      </c>
      <c r="D51" s="125">
        <v>1995</v>
      </c>
      <c r="E51" s="126" t="s">
        <v>15</v>
      </c>
      <c r="F51" s="126" t="s">
        <v>10</v>
      </c>
      <c r="G51" s="119">
        <v>3509</v>
      </c>
      <c r="H51" s="118"/>
      <c r="I51" s="118">
        <v>3509</v>
      </c>
      <c r="J51" s="118">
        <v>3</v>
      </c>
      <c r="K51" s="118">
        <v>0</v>
      </c>
    </row>
    <row r="52" spans="2:11" ht="12.75">
      <c r="B52" s="118">
        <v>46</v>
      </c>
      <c r="C52" s="124" t="s">
        <v>416</v>
      </c>
      <c r="D52" s="125">
        <v>1979</v>
      </c>
      <c r="E52" s="126" t="s">
        <v>15</v>
      </c>
      <c r="F52" s="126" t="s">
        <v>16</v>
      </c>
      <c r="G52" s="119">
        <v>3503</v>
      </c>
      <c r="H52" s="118"/>
      <c r="I52" s="118">
        <v>3503</v>
      </c>
      <c r="J52" s="118">
        <v>9</v>
      </c>
      <c r="K52" s="118">
        <v>0</v>
      </c>
    </row>
    <row r="53" spans="2:11" ht="12.75">
      <c r="B53" s="118">
        <v>47</v>
      </c>
      <c r="C53" s="124" t="s">
        <v>131</v>
      </c>
      <c r="D53" s="125">
        <v>1996</v>
      </c>
      <c r="E53" s="126">
        <v>1</v>
      </c>
      <c r="F53" s="126" t="s">
        <v>20</v>
      </c>
      <c r="G53" s="119">
        <v>3490</v>
      </c>
      <c r="H53" s="118"/>
      <c r="I53" s="118">
        <v>3490</v>
      </c>
      <c r="J53" s="118">
        <v>5</v>
      </c>
      <c r="K53" s="118">
        <v>3</v>
      </c>
    </row>
    <row r="54" spans="2:11" ht="12.75">
      <c r="B54" s="118">
        <v>48</v>
      </c>
      <c r="C54" s="124" t="s">
        <v>151</v>
      </c>
      <c r="D54" s="125">
        <v>1995</v>
      </c>
      <c r="E54" s="126" t="s">
        <v>15</v>
      </c>
      <c r="F54" s="126" t="s">
        <v>17</v>
      </c>
      <c r="G54" s="119">
        <v>3482</v>
      </c>
      <c r="H54" s="118"/>
      <c r="I54" s="118">
        <v>3482</v>
      </c>
      <c r="J54" s="118">
        <v>4</v>
      </c>
      <c r="K54" s="118">
        <v>3</v>
      </c>
    </row>
    <row r="55" spans="2:11" ht="12.75">
      <c r="B55" s="118">
        <v>49</v>
      </c>
      <c r="C55" s="124" t="s">
        <v>128</v>
      </c>
      <c r="D55" s="125">
        <v>1996</v>
      </c>
      <c r="E55" s="126" t="s">
        <v>15</v>
      </c>
      <c r="F55" s="126" t="s">
        <v>20</v>
      </c>
      <c r="G55" s="119">
        <v>3385</v>
      </c>
      <c r="H55" s="118"/>
      <c r="I55" s="118">
        <v>3385</v>
      </c>
      <c r="J55" s="118">
        <v>5</v>
      </c>
      <c r="K55" s="118">
        <v>2</v>
      </c>
    </row>
    <row r="56" spans="2:11" ht="12.75">
      <c r="B56" s="118">
        <v>50</v>
      </c>
      <c r="C56" s="124" t="s">
        <v>136</v>
      </c>
      <c r="D56" s="125">
        <v>1994</v>
      </c>
      <c r="E56" s="126" t="s">
        <v>15</v>
      </c>
      <c r="F56" s="126" t="s">
        <v>106</v>
      </c>
      <c r="G56" s="119">
        <v>3360</v>
      </c>
      <c r="H56" s="118"/>
      <c r="I56" s="118">
        <v>3360</v>
      </c>
      <c r="J56" s="118">
        <v>6</v>
      </c>
      <c r="K56" s="118">
        <v>2</v>
      </c>
    </row>
    <row r="57" spans="2:11" ht="12.75">
      <c r="B57" s="118">
        <v>51</v>
      </c>
      <c r="C57" s="124" t="s">
        <v>134</v>
      </c>
      <c r="D57" s="125">
        <v>1995</v>
      </c>
      <c r="E57" s="126">
        <v>1</v>
      </c>
      <c r="F57" s="126" t="s">
        <v>26</v>
      </c>
      <c r="G57" s="119">
        <v>3290</v>
      </c>
      <c r="H57" s="118"/>
      <c r="I57" s="118">
        <v>3290</v>
      </c>
      <c r="J57" s="118">
        <v>5</v>
      </c>
      <c r="K57" s="118">
        <v>0</v>
      </c>
    </row>
    <row r="58" spans="2:11" ht="12.75">
      <c r="B58" s="118">
        <v>52</v>
      </c>
      <c r="C58" s="124" t="s">
        <v>158</v>
      </c>
      <c r="D58" s="125">
        <v>1995</v>
      </c>
      <c r="E58" s="126" t="s">
        <v>15</v>
      </c>
      <c r="F58" s="126" t="s">
        <v>10</v>
      </c>
      <c r="G58" s="119">
        <v>3211</v>
      </c>
      <c r="H58" s="118"/>
      <c r="I58" s="118">
        <v>3211</v>
      </c>
      <c r="J58" s="118">
        <v>3</v>
      </c>
      <c r="K58" s="118">
        <v>2</v>
      </c>
    </row>
    <row r="59" spans="2:11" ht="12.75">
      <c r="B59" s="118">
        <v>53</v>
      </c>
      <c r="C59" s="124" t="s">
        <v>411</v>
      </c>
      <c r="D59" s="125">
        <v>1992</v>
      </c>
      <c r="E59" s="126" t="s">
        <v>15</v>
      </c>
      <c r="F59" s="126" t="s">
        <v>25</v>
      </c>
      <c r="G59" s="119">
        <v>3158</v>
      </c>
      <c r="H59" s="118"/>
      <c r="I59" s="118">
        <v>3158</v>
      </c>
      <c r="J59" s="118">
        <v>5</v>
      </c>
      <c r="K59" s="118">
        <v>3</v>
      </c>
    </row>
    <row r="60" spans="2:11" ht="12.75">
      <c r="B60" s="118">
        <v>54</v>
      </c>
      <c r="C60" s="124" t="s">
        <v>170</v>
      </c>
      <c r="D60" s="125">
        <v>1995</v>
      </c>
      <c r="E60" s="126" t="s">
        <v>15</v>
      </c>
      <c r="F60" s="126" t="s">
        <v>10</v>
      </c>
      <c r="G60" s="119">
        <v>3124</v>
      </c>
      <c r="H60" s="118"/>
      <c r="I60" s="118">
        <v>3124</v>
      </c>
      <c r="J60" s="118">
        <v>3</v>
      </c>
      <c r="K60" s="118">
        <v>2</v>
      </c>
    </row>
    <row r="61" spans="2:11" ht="12.75">
      <c r="B61" s="118">
        <v>55</v>
      </c>
      <c r="C61" s="124" t="s">
        <v>183</v>
      </c>
      <c r="D61" s="125">
        <v>1996</v>
      </c>
      <c r="E61" s="126">
        <v>1</v>
      </c>
      <c r="F61" s="126" t="s">
        <v>16</v>
      </c>
      <c r="G61" s="119">
        <v>3120</v>
      </c>
      <c r="H61" s="118"/>
      <c r="I61" s="118">
        <v>3120</v>
      </c>
      <c r="J61" s="118">
        <v>10</v>
      </c>
      <c r="K61" s="118">
        <v>0</v>
      </c>
    </row>
    <row r="62" spans="2:11" ht="12.75">
      <c r="B62" s="118">
        <v>56</v>
      </c>
      <c r="C62" s="124" t="s">
        <v>133</v>
      </c>
      <c r="D62" s="125">
        <v>1996</v>
      </c>
      <c r="E62" s="126">
        <v>1</v>
      </c>
      <c r="F62" s="126" t="s">
        <v>16</v>
      </c>
      <c r="G62" s="119">
        <v>3105</v>
      </c>
      <c r="H62" s="118"/>
      <c r="I62" s="118">
        <v>3105</v>
      </c>
      <c r="J62" s="118">
        <v>10</v>
      </c>
      <c r="K62" s="118">
        <v>0</v>
      </c>
    </row>
    <row r="63" spans="2:11" ht="12.75">
      <c r="B63" s="118">
        <v>57</v>
      </c>
      <c r="C63" s="124" t="s">
        <v>162</v>
      </c>
      <c r="D63" s="125">
        <v>1995</v>
      </c>
      <c r="E63" s="126" t="s">
        <v>15</v>
      </c>
      <c r="F63" s="126" t="s">
        <v>9</v>
      </c>
      <c r="G63" s="119">
        <v>2939</v>
      </c>
      <c r="H63" s="118"/>
      <c r="I63" s="118">
        <v>2939</v>
      </c>
      <c r="J63" s="118">
        <v>3</v>
      </c>
      <c r="K63" s="118">
        <v>3</v>
      </c>
    </row>
    <row r="64" spans="2:11" ht="12.75">
      <c r="B64" s="118">
        <v>58</v>
      </c>
      <c r="C64" s="124" t="s">
        <v>421</v>
      </c>
      <c r="D64" s="125">
        <v>1997</v>
      </c>
      <c r="E64" s="126">
        <v>2</v>
      </c>
      <c r="F64" s="126" t="s">
        <v>27</v>
      </c>
      <c r="G64" s="119">
        <v>2698</v>
      </c>
      <c r="H64" s="118"/>
      <c r="I64" s="118">
        <v>2698</v>
      </c>
      <c r="J64" s="118">
        <v>8</v>
      </c>
      <c r="K64" s="118">
        <v>2</v>
      </c>
    </row>
    <row r="65" spans="2:11" ht="12.75">
      <c r="B65" s="118">
        <v>59</v>
      </c>
      <c r="C65" s="124" t="s">
        <v>433</v>
      </c>
      <c r="D65" s="125">
        <v>1997</v>
      </c>
      <c r="E65" s="126">
        <v>1</v>
      </c>
      <c r="F65" s="126" t="s">
        <v>10</v>
      </c>
      <c r="G65" s="119">
        <v>2386</v>
      </c>
      <c r="H65" s="118"/>
      <c r="I65" s="118">
        <v>2386</v>
      </c>
      <c r="J65" s="118">
        <v>5</v>
      </c>
      <c r="K65" s="118">
        <v>1</v>
      </c>
    </row>
    <row r="66" spans="2:11" ht="12.75">
      <c r="B66" s="118">
        <v>60</v>
      </c>
      <c r="C66" s="124" t="s">
        <v>139</v>
      </c>
      <c r="D66" s="125">
        <v>1995</v>
      </c>
      <c r="E66" s="126">
        <v>1</v>
      </c>
      <c r="F66" s="126" t="s">
        <v>31</v>
      </c>
      <c r="G66" s="119">
        <v>2288</v>
      </c>
      <c r="H66" s="118"/>
      <c r="I66" s="118">
        <v>2288</v>
      </c>
      <c r="J66" s="118">
        <v>4</v>
      </c>
      <c r="K66" s="118">
        <v>1</v>
      </c>
    </row>
    <row r="67" spans="2:11" ht="12.75">
      <c r="B67" s="118">
        <v>61</v>
      </c>
      <c r="C67" s="124" t="s">
        <v>193</v>
      </c>
      <c r="D67" s="125">
        <v>1996</v>
      </c>
      <c r="E67" s="126" t="s">
        <v>15</v>
      </c>
      <c r="F67" s="126" t="s">
        <v>11</v>
      </c>
      <c r="G67" s="119">
        <v>2284</v>
      </c>
      <c r="H67" s="118"/>
      <c r="I67" s="118">
        <v>2284</v>
      </c>
      <c r="J67" s="118">
        <v>4</v>
      </c>
      <c r="K67" s="118">
        <v>2</v>
      </c>
    </row>
    <row r="68" spans="2:11" ht="12.75">
      <c r="B68" s="118">
        <v>62</v>
      </c>
      <c r="C68" s="124" t="s">
        <v>440</v>
      </c>
      <c r="D68" s="125">
        <v>1985</v>
      </c>
      <c r="E68" s="126">
        <v>1</v>
      </c>
      <c r="F68" s="126" t="s">
        <v>27</v>
      </c>
      <c r="G68" s="119">
        <v>2260</v>
      </c>
      <c r="H68" s="118"/>
      <c r="I68" s="118">
        <v>2260</v>
      </c>
      <c r="J68" s="118">
        <v>8</v>
      </c>
      <c r="K68" s="118">
        <v>0</v>
      </c>
    </row>
    <row r="69" spans="2:11" ht="12.75">
      <c r="B69" s="118">
        <v>63</v>
      </c>
      <c r="C69" s="124" t="s">
        <v>168</v>
      </c>
      <c r="D69" s="125">
        <v>1996</v>
      </c>
      <c r="E69" s="126" t="s">
        <v>15</v>
      </c>
      <c r="F69" s="126" t="s">
        <v>24</v>
      </c>
      <c r="G69" s="119">
        <v>2229</v>
      </c>
      <c r="H69" s="118"/>
      <c r="I69" s="118">
        <v>2229</v>
      </c>
      <c r="J69" s="118">
        <v>3</v>
      </c>
      <c r="K69" s="118">
        <v>0</v>
      </c>
    </row>
    <row r="70" spans="2:11" ht="12.75">
      <c r="B70" s="118">
        <v>64</v>
      </c>
      <c r="C70" s="124" t="s">
        <v>449</v>
      </c>
      <c r="D70" s="125">
        <v>1989</v>
      </c>
      <c r="E70" s="126">
        <v>1</v>
      </c>
      <c r="F70" s="126" t="s">
        <v>27</v>
      </c>
      <c r="G70" s="119">
        <v>2175</v>
      </c>
      <c r="H70" s="118"/>
      <c r="I70" s="118">
        <v>2175</v>
      </c>
      <c r="J70" s="118">
        <v>4</v>
      </c>
      <c r="K70" s="118">
        <v>1</v>
      </c>
    </row>
    <row r="71" spans="2:11" ht="12.75">
      <c r="B71" s="118">
        <v>65</v>
      </c>
      <c r="C71" s="124" t="s">
        <v>432</v>
      </c>
      <c r="D71" s="125">
        <v>1988</v>
      </c>
      <c r="E71" s="126" t="s">
        <v>13</v>
      </c>
      <c r="F71" s="126" t="s">
        <v>34</v>
      </c>
      <c r="G71" s="119">
        <v>2171</v>
      </c>
      <c r="H71" s="118"/>
      <c r="I71" s="118">
        <v>2171</v>
      </c>
      <c r="J71" s="118">
        <v>2</v>
      </c>
      <c r="K71" s="118">
        <v>3</v>
      </c>
    </row>
    <row r="72" spans="2:11" ht="12.75">
      <c r="B72" s="118">
        <v>66</v>
      </c>
      <c r="C72" s="124" t="s">
        <v>444</v>
      </c>
      <c r="D72" s="125">
        <v>1978</v>
      </c>
      <c r="E72" s="126" t="s">
        <v>15</v>
      </c>
      <c r="F72" s="126" t="s">
        <v>16</v>
      </c>
      <c r="G72" s="119">
        <v>2115</v>
      </c>
      <c r="H72" s="118"/>
      <c r="I72" s="118">
        <v>2115</v>
      </c>
      <c r="J72" s="118">
        <v>7</v>
      </c>
      <c r="K72" s="118">
        <v>0</v>
      </c>
    </row>
    <row r="73" spans="2:11" ht="12.75">
      <c r="B73" s="118">
        <v>67</v>
      </c>
      <c r="C73" s="124" t="s">
        <v>137</v>
      </c>
      <c r="D73" s="125">
        <v>1995</v>
      </c>
      <c r="E73" s="126" t="s">
        <v>15</v>
      </c>
      <c r="F73" s="126" t="s">
        <v>10</v>
      </c>
      <c r="G73" s="119">
        <v>2089</v>
      </c>
      <c r="H73" s="118"/>
      <c r="I73" s="118">
        <v>2089</v>
      </c>
      <c r="J73" s="118">
        <v>2</v>
      </c>
      <c r="K73" s="118">
        <v>2</v>
      </c>
    </row>
    <row r="74" spans="2:11" ht="12.75">
      <c r="B74" s="118">
        <v>68</v>
      </c>
      <c r="C74" s="124" t="s">
        <v>554</v>
      </c>
      <c r="D74" s="125">
        <v>1985</v>
      </c>
      <c r="E74" s="126" t="s">
        <v>13</v>
      </c>
      <c r="F74" s="126" t="s">
        <v>10</v>
      </c>
      <c r="G74" s="119">
        <v>2050</v>
      </c>
      <c r="H74" s="118"/>
      <c r="I74" s="118">
        <v>2050</v>
      </c>
      <c r="J74" s="118">
        <v>2</v>
      </c>
      <c r="K74" s="118">
        <v>0</v>
      </c>
    </row>
    <row r="75" spans="2:11" ht="12.75">
      <c r="B75" s="118">
        <v>69</v>
      </c>
      <c r="C75" s="124" t="s">
        <v>555</v>
      </c>
      <c r="D75" s="125">
        <v>1995</v>
      </c>
      <c r="E75" s="126">
        <v>2</v>
      </c>
      <c r="F75" s="126" t="s">
        <v>10</v>
      </c>
      <c r="G75" s="119">
        <v>2040</v>
      </c>
      <c r="H75" s="118"/>
      <c r="I75" s="118">
        <v>2040</v>
      </c>
      <c r="J75" s="118">
        <v>2</v>
      </c>
      <c r="K75" s="118">
        <v>0</v>
      </c>
    </row>
    <row r="76" spans="2:11" ht="12.75">
      <c r="B76" s="118">
        <v>70</v>
      </c>
      <c r="C76" s="124" t="s">
        <v>436</v>
      </c>
      <c r="D76" s="125">
        <v>1995</v>
      </c>
      <c r="E76" s="126">
        <v>1</v>
      </c>
      <c r="F76" s="126" t="s">
        <v>16</v>
      </c>
      <c r="G76" s="119">
        <v>2014</v>
      </c>
      <c r="H76" s="118"/>
      <c r="I76" s="118">
        <v>2014</v>
      </c>
      <c r="J76" s="118">
        <v>9</v>
      </c>
      <c r="K76" s="118">
        <v>0</v>
      </c>
    </row>
    <row r="77" spans="2:11" ht="12.75">
      <c r="B77" s="118">
        <v>71</v>
      </c>
      <c r="C77" s="124" t="s">
        <v>428</v>
      </c>
      <c r="D77" s="125">
        <v>1989</v>
      </c>
      <c r="E77" s="126" t="s">
        <v>13</v>
      </c>
      <c r="F77" s="126" t="s">
        <v>11</v>
      </c>
      <c r="G77" s="119">
        <v>1940</v>
      </c>
      <c r="H77" s="118"/>
      <c r="I77" s="118">
        <v>1940</v>
      </c>
      <c r="J77" s="118">
        <v>3</v>
      </c>
      <c r="K77" s="118">
        <v>0</v>
      </c>
    </row>
    <row r="78" spans="2:11" ht="12.75">
      <c r="B78" s="118">
        <v>72</v>
      </c>
      <c r="C78" s="124" t="s">
        <v>429</v>
      </c>
      <c r="D78" s="125">
        <v>1993</v>
      </c>
      <c r="E78" s="126">
        <v>1</v>
      </c>
      <c r="F78" s="126" t="s">
        <v>10</v>
      </c>
      <c r="G78" s="119">
        <v>1930</v>
      </c>
      <c r="H78" s="118"/>
      <c r="I78" s="118">
        <v>1930</v>
      </c>
      <c r="J78" s="118">
        <v>3</v>
      </c>
      <c r="K78" s="118">
        <v>0</v>
      </c>
    </row>
    <row r="79" spans="2:11" ht="12.75">
      <c r="B79" s="118">
        <v>73</v>
      </c>
      <c r="C79" s="124" t="s">
        <v>393</v>
      </c>
      <c r="D79" s="125">
        <v>1991</v>
      </c>
      <c r="E79" s="126" t="s">
        <v>13</v>
      </c>
      <c r="F79" s="126" t="s">
        <v>106</v>
      </c>
      <c r="G79" s="119">
        <v>1918</v>
      </c>
      <c r="H79" s="118"/>
      <c r="I79" s="118">
        <v>1918</v>
      </c>
      <c r="J79" s="118">
        <v>2</v>
      </c>
      <c r="K79" s="118">
        <v>2</v>
      </c>
    </row>
    <row r="80" spans="2:11" ht="12.75">
      <c r="B80" s="118">
        <v>74</v>
      </c>
      <c r="C80" s="124" t="s">
        <v>448</v>
      </c>
      <c r="D80" s="125">
        <v>1993</v>
      </c>
      <c r="E80" s="126" t="s">
        <v>15</v>
      </c>
      <c r="F80" s="126" t="s">
        <v>25</v>
      </c>
      <c r="G80" s="119">
        <v>1859</v>
      </c>
      <c r="H80" s="118"/>
      <c r="I80" s="118">
        <v>1859</v>
      </c>
      <c r="J80" s="118">
        <v>4</v>
      </c>
      <c r="K80" s="118">
        <v>3</v>
      </c>
    </row>
    <row r="81" spans="2:11" ht="12.75">
      <c r="B81" s="118">
        <v>75</v>
      </c>
      <c r="C81" s="124" t="s">
        <v>189</v>
      </c>
      <c r="D81" s="125">
        <v>1993</v>
      </c>
      <c r="E81" s="126" t="s">
        <v>13</v>
      </c>
      <c r="F81" s="126" t="s">
        <v>26</v>
      </c>
      <c r="G81" s="119">
        <v>1821</v>
      </c>
      <c r="H81" s="118"/>
      <c r="I81" s="118">
        <v>1821</v>
      </c>
      <c r="J81" s="118">
        <v>3</v>
      </c>
      <c r="K81" s="118">
        <v>1</v>
      </c>
    </row>
    <row r="82" spans="2:11" ht="12.75">
      <c r="B82" s="118">
        <v>76</v>
      </c>
      <c r="C82" s="124" t="s">
        <v>400</v>
      </c>
      <c r="D82" s="125">
        <v>1988</v>
      </c>
      <c r="E82" s="126" t="s">
        <v>13</v>
      </c>
      <c r="F82" s="126" t="s">
        <v>10</v>
      </c>
      <c r="G82" s="119">
        <v>1791</v>
      </c>
      <c r="H82" s="118"/>
      <c r="I82" s="118">
        <v>1791</v>
      </c>
      <c r="J82" s="118">
        <v>1</v>
      </c>
      <c r="K82" s="118">
        <v>1</v>
      </c>
    </row>
    <row r="83" spans="2:11" ht="12.75">
      <c r="B83" s="118">
        <v>77</v>
      </c>
      <c r="C83" s="124" t="s">
        <v>130</v>
      </c>
      <c r="D83" s="125">
        <v>1995</v>
      </c>
      <c r="E83" s="126">
        <v>1</v>
      </c>
      <c r="F83" s="126" t="s">
        <v>16</v>
      </c>
      <c r="G83" s="119">
        <v>1784</v>
      </c>
      <c r="H83" s="118"/>
      <c r="I83" s="118">
        <v>1784</v>
      </c>
      <c r="J83" s="118">
        <v>8</v>
      </c>
      <c r="K83" s="118">
        <v>0</v>
      </c>
    </row>
    <row r="84" spans="2:11" ht="12.75">
      <c r="B84" s="118">
        <v>78</v>
      </c>
      <c r="C84" s="124" t="s">
        <v>488</v>
      </c>
      <c r="D84" s="125">
        <v>1987</v>
      </c>
      <c r="E84" s="126" t="s">
        <v>13</v>
      </c>
      <c r="F84" s="126" t="s">
        <v>17</v>
      </c>
      <c r="G84" s="119">
        <v>1761</v>
      </c>
      <c r="H84" s="118"/>
      <c r="I84" s="118">
        <v>1761</v>
      </c>
      <c r="J84" s="118">
        <v>1</v>
      </c>
      <c r="K84" s="118">
        <v>4</v>
      </c>
    </row>
    <row r="85" spans="2:11" ht="12.75">
      <c r="B85" s="118">
        <v>79</v>
      </c>
      <c r="C85" s="124" t="s">
        <v>438</v>
      </c>
      <c r="D85" s="125">
        <v>1989</v>
      </c>
      <c r="E85" s="126">
        <v>2</v>
      </c>
      <c r="F85" s="126" t="s">
        <v>31</v>
      </c>
      <c r="G85" s="119">
        <v>1720</v>
      </c>
      <c r="H85" s="118"/>
      <c r="I85" s="118">
        <v>1720</v>
      </c>
      <c r="J85" s="118">
        <v>2</v>
      </c>
      <c r="K85" s="118">
        <v>0</v>
      </c>
    </row>
    <row r="86" spans="2:11" ht="12.75">
      <c r="B86" s="118">
        <v>80</v>
      </c>
      <c r="C86" s="124" t="s">
        <v>556</v>
      </c>
      <c r="D86" s="125">
        <v>1991</v>
      </c>
      <c r="E86" s="126" t="s">
        <v>15</v>
      </c>
      <c r="F86" s="126" t="s">
        <v>9</v>
      </c>
      <c r="G86" s="119">
        <v>1655</v>
      </c>
      <c r="H86" s="118"/>
      <c r="I86" s="118">
        <v>1655</v>
      </c>
      <c r="J86" s="118">
        <v>2</v>
      </c>
      <c r="K86" s="118">
        <v>0</v>
      </c>
    </row>
    <row r="87" spans="2:11" ht="12.75">
      <c r="B87" s="118">
        <v>81</v>
      </c>
      <c r="C87" s="124" t="s">
        <v>557</v>
      </c>
      <c r="D87" s="125">
        <v>1988</v>
      </c>
      <c r="E87" s="126" t="s">
        <v>15</v>
      </c>
      <c r="F87" s="126" t="s">
        <v>16</v>
      </c>
      <c r="G87" s="119">
        <v>1609</v>
      </c>
      <c r="H87" s="118"/>
      <c r="I87" s="118">
        <v>1609</v>
      </c>
      <c r="J87" s="118">
        <v>5</v>
      </c>
      <c r="K87" s="118">
        <v>0</v>
      </c>
    </row>
    <row r="88" spans="2:11" ht="12.75">
      <c r="B88" s="118">
        <v>82</v>
      </c>
      <c r="C88" s="124" t="s">
        <v>423</v>
      </c>
      <c r="D88" s="125">
        <v>1992</v>
      </c>
      <c r="E88" s="126">
        <v>1</v>
      </c>
      <c r="F88" s="126" t="s">
        <v>9</v>
      </c>
      <c r="G88" s="119">
        <v>1558</v>
      </c>
      <c r="H88" s="118"/>
      <c r="I88" s="118">
        <v>1558</v>
      </c>
      <c r="J88" s="118">
        <v>2</v>
      </c>
      <c r="K88" s="118">
        <v>1</v>
      </c>
    </row>
    <row r="89" spans="2:11" ht="12.75">
      <c r="B89" s="118">
        <v>83</v>
      </c>
      <c r="C89" s="124" t="s">
        <v>420</v>
      </c>
      <c r="D89" s="125">
        <v>1992</v>
      </c>
      <c r="E89" s="126" t="s">
        <v>15</v>
      </c>
      <c r="F89" s="126" t="s">
        <v>20</v>
      </c>
      <c r="G89" s="119">
        <v>1557</v>
      </c>
      <c r="H89" s="118"/>
      <c r="I89" s="118">
        <v>1557</v>
      </c>
      <c r="J89" s="118">
        <v>3</v>
      </c>
      <c r="K89" s="118">
        <v>2</v>
      </c>
    </row>
    <row r="90" spans="2:11" ht="12.75">
      <c r="B90" s="118">
        <v>84</v>
      </c>
      <c r="C90" s="124" t="s">
        <v>166</v>
      </c>
      <c r="D90" s="125">
        <v>1993</v>
      </c>
      <c r="E90" s="126">
        <v>1</v>
      </c>
      <c r="F90" s="126" t="s">
        <v>16</v>
      </c>
      <c r="G90" s="119">
        <v>1513</v>
      </c>
      <c r="H90" s="118"/>
      <c r="I90" s="118">
        <v>1513</v>
      </c>
      <c r="J90" s="118">
        <v>5</v>
      </c>
      <c r="K90" s="118">
        <v>0</v>
      </c>
    </row>
    <row r="91" spans="2:11" ht="12.75">
      <c r="B91" s="118">
        <v>85</v>
      </c>
      <c r="C91" s="124" t="s">
        <v>435</v>
      </c>
      <c r="D91" s="125">
        <v>1998</v>
      </c>
      <c r="E91" s="126">
        <v>1</v>
      </c>
      <c r="F91" s="126" t="s">
        <v>20</v>
      </c>
      <c r="G91" s="119">
        <v>1510</v>
      </c>
      <c r="H91" s="118"/>
      <c r="I91" s="118">
        <v>1510</v>
      </c>
      <c r="J91" s="118">
        <v>2</v>
      </c>
      <c r="K91" s="118">
        <v>2</v>
      </c>
    </row>
    <row r="92" spans="2:11" ht="12.75">
      <c r="B92" s="118">
        <v>86</v>
      </c>
      <c r="C92" s="124" t="s">
        <v>468</v>
      </c>
      <c r="D92" s="125">
        <v>1994</v>
      </c>
      <c r="E92" s="126">
        <v>1</v>
      </c>
      <c r="F92" s="126" t="s">
        <v>25</v>
      </c>
      <c r="G92" s="119">
        <v>1495</v>
      </c>
      <c r="H92" s="118"/>
      <c r="I92" s="118">
        <v>1495</v>
      </c>
      <c r="J92" s="118">
        <v>3</v>
      </c>
      <c r="K92" s="118">
        <v>2</v>
      </c>
    </row>
    <row r="93" spans="2:11" ht="12.75">
      <c r="B93" s="118">
        <v>87</v>
      </c>
      <c r="C93" s="124" t="s">
        <v>558</v>
      </c>
      <c r="D93" s="125">
        <v>1987</v>
      </c>
      <c r="E93" s="126" t="s">
        <v>15</v>
      </c>
      <c r="F93" s="126" t="s">
        <v>17</v>
      </c>
      <c r="G93" s="119">
        <v>1450</v>
      </c>
      <c r="H93" s="118"/>
      <c r="I93" s="118">
        <v>1450</v>
      </c>
      <c r="J93" s="118">
        <v>2</v>
      </c>
      <c r="K93" s="118">
        <v>0</v>
      </c>
    </row>
    <row r="94" spans="2:11" ht="12.75">
      <c r="B94" s="118">
        <v>88</v>
      </c>
      <c r="C94" s="124" t="s">
        <v>559</v>
      </c>
      <c r="D94" s="125">
        <v>1983</v>
      </c>
      <c r="E94" s="126" t="s">
        <v>13</v>
      </c>
      <c r="F94" s="126" t="s">
        <v>17</v>
      </c>
      <c r="G94" s="119">
        <v>1450</v>
      </c>
      <c r="H94" s="118"/>
      <c r="I94" s="118">
        <v>1450</v>
      </c>
      <c r="J94" s="118">
        <v>2</v>
      </c>
      <c r="K94" s="118">
        <v>0</v>
      </c>
    </row>
    <row r="95" spans="2:11" ht="12.75">
      <c r="B95" s="118">
        <v>89</v>
      </c>
      <c r="C95" s="124" t="s">
        <v>441</v>
      </c>
      <c r="D95" s="125">
        <v>1995</v>
      </c>
      <c r="E95" s="126" t="s">
        <v>15</v>
      </c>
      <c r="F95" s="126" t="s">
        <v>442</v>
      </c>
      <c r="G95" s="119">
        <v>1439</v>
      </c>
      <c r="H95" s="118"/>
      <c r="I95" s="118">
        <v>1439</v>
      </c>
      <c r="J95" s="118">
        <v>2</v>
      </c>
      <c r="K95" s="118">
        <v>0</v>
      </c>
    </row>
    <row r="96" spans="2:11" ht="12.75">
      <c r="B96" s="118">
        <v>90</v>
      </c>
      <c r="C96" s="124" t="s">
        <v>560</v>
      </c>
      <c r="D96" s="125">
        <v>1983</v>
      </c>
      <c r="E96" s="126" t="s">
        <v>13</v>
      </c>
      <c r="F96" s="126" t="s">
        <v>22</v>
      </c>
      <c r="G96" s="119">
        <v>1439</v>
      </c>
      <c r="H96" s="118"/>
      <c r="I96" s="118">
        <v>1439</v>
      </c>
      <c r="J96" s="118">
        <v>2</v>
      </c>
      <c r="K96" s="118">
        <v>0</v>
      </c>
    </row>
    <row r="97" spans="2:11" ht="12.75">
      <c r="B97" s="118">
        <v>91</v>
      </c>
      <c r="C97" s="124" t="s">
        <v>437</v>
      </c>
      <c r="D97" s="125">
        <v>1982</v>
      </c>
      <c r="E97" s="126" t="s">
        <v>13</v>
      </c>
      <c r="F97" s="126" t="s">
        <v>10</v>
      </c>
      <c r="G97" s="119">
        <v>1437</v>
      </c>
      <c r="H97" s="118"/>
      <c r="I97" s="118">
        <v>1437</v>
      </c>
      <c r="J97" s="118">
        <v>1</v>
      </c>
      <c r="K97" s="118">
        <v>2</v>
      </c>
    </row>
    <row r="98" spans="2:11" ht="12.75">
      <c r="B98" s="118">
        <v>92</v>
      </c>
      <c r="C98" s="124" t="s">
        <v>561</v>
      </c>
      <c r="D98" s="125">
        <v>1975</v>
      </c>
      <c r="E98" s="126" t="s">
        <v>13</v>
      </c>
      <c r="F98" s="126" t="s">
        <v>17</v>
      </c>
      <c r="G98" s="119">
        <v>1431</v>
      </c>
      <c r="H98" s="118"/>
      <c r="I98" s="118">
        <v>1431</v>
      </c>
      <c r="J98" s="118">
        <v>2</v>
      </c>
      <c r="K98" s="118">
        <v>3</v>
      </c>
    </row>
    <row r="99" spans="2:11" ht="12.75">
      <c r="B99" s="118">
        <v>93</v>
      </c>
      <c r="C99" s="124" t="s">
        <v>489</v>
      </c>
      <c r="D99" s="125">
        <v>1972</v>
      </c>
      <c r="E99" s="126" t="s">
        <v>13</v>
      </c>
      <c r="F99" s="126" t="s">
        <v>17</v>
      </c>
      <c r="G99" s="119">
        <v>1415</v>
      </c>
      <c r="H99" s="118"/>
      <c r="I99" s="118">
        <v>1415</v>
      </c>
      <c r="J99" s="118">
        <v>2</v>
      </c>
      <c r="K99" s="118">
        <v>3</v>
      </c>
    </row>
    <row r="100" spans="2:11" ht="12.75">
      <c r="B100" s="118">
        <v>94</v>
      </c>
      <c r="C100" s="124" t="s">
        <v>562</v>
      </c>
      <c r="D100" s="125">
        <v>1989</v>
      </c>
      <c r="E100" s="126">
        <v>1</v>
      </c>
      <c r="F100" s="126" t="s">
        <v>31</v>
      </c>
      <c r="G100" s="119">
        <v>1410</v>
      </c>
      <c r="H100" s="118"/>
      <c r="I100" s="118">
        <v>1410</v>
      </c>
      <c r="J100" s="118">
        <v>2</v>
      </c>
      <c r="K100" s="118">
        <v>0</v>
      </c>
    </row>
    <row r="101" spans="2:11" ht="12.75">
      <c r="B101" s="118">
        <v>95</v>
      </c>
      <c r="C101" s="124" t="s">
        <v>452</v>
      </c>
      <c r="D101" s="125">
        <v>1988</v>
      </c>
      <c r="E101" s="126" t="s">
        <v>15</v>
      </c>
      <c r="F101" s="126" t="s">
        <v>14</v>
      </c>
      <c r="G101" s="119">
        <v>1395</v>
      </c>
      <c r="H101" s="118"/>
      <c r="I101" s="118">
        <v>1395</v>
      </c>
      <c r="J101" s="118">
        <v>2</v>
      </c>
      <c r="K101" s="118">
        <v>0</v>
      </c>
    </row>
    <row r="102" spans="2:11" ht="12.75">
      <c r="B102" s="118">
        <v>96</v>
      </c>
      <c r="C102" s="124" t="s">
        <v>176</v>
      </c>
      <c r="D102" s="125">
        <v>1993</v>
      </c>
      <c r="E102" s="126" t="s">
        <v>15</v>
      </c>
      <c r="F102" s="126" t="s">
        <v>14</v>
      </c>
      <c r="G102" s="119">
        <v>1380</v>
      </c>
      <c r="H102" s="118"/>
      <c r="I102" s="118">
        <v>1380</v>
      </c>
      <c r="J102" s="118">
        <v>2</v>
      </c>
      <c r="K102" s="118">
        <v>0</v>
      </c>
    </row>
    <row r="103" spans="2:11" ht="12.75">
      <c r="B103" s="118">
        <v>97</v>
      </c>
      <c r="C103" s="124" t="s">
        <v>563</v>
      </c>
      <c r="D103" s="125">
        <v>1977</v>
      </c>
      <c r="E103" s="126">
        <v>1</v>
      </c>
      <c r="F103" s="126" t="s">
        <v>10</v>
      </c>
      <c r="G103" s="119">
        <v>1370</v>
      </c>
      <c r="H103" s="118"/>
      <c r="I103" s="118">
        <v>1370</v>
      </c>
      <c r="J103" s="118">
        <v>2</v>
      </c>
      <c r="K103" s="118">
        <v>0</v>
      </c>
    </row>
    <row r="104" spans="2:11" ht="12.75">
      <c r="B104" s="118">
        <v>98</v>
      </c>
      <c r="C104" s="124" t="s">
        <v>422</v>
      </c>
      <c r="D104" s="125">
        <v>1992</v>
      </c>
      <c r="E104" s="126" t="s">
        <v>15</v>
      </c>
      <c r="F104" s="126" t="s">
        <v>22</v>
      </c>
      <c r="G104" s="119">
        <v>1369</v>
      </c>
      <c r="H104" s="118"/>
      <c r="I104" s="118">
        <v>1369</v>
      </c>
      <c r="J104" s="118">
        <v>4</v>
      </c>
      <c r="K104" s="118">
        <v>0</v>
      </c>
    </row>
    <row r="105" spans="2:11" ht="12.75">
      <c r="B105" s="118">
        <v>99</v>
      </c>
      <c r="C105" s="124" t="s">
        <v>451</v>
      </c>
      <c r="D105" s="125">
        <v>1997</v>
      </c>
      <c r="E105" s="126">
        <v>3</v>
      </c>
      <c r="F105" s="126" t="s">
        <v>31</v>
      </c>
      <c r="G105" s="119">
        <v>1339</v>
      </c>
      <c r="H105" s="118"/>
      <c r="I105" s="118">
        <v>1339</v>
      </c>
      <c r="J105" s="118">
        <v>2</v>
      </c>
      <c r="K105" s="118">
        <v>0</v>
      </c>
    </row>
    <row r="106" spans="2:11" ht="12.75">
      <c r="B106" s="118">
        <v>100</v>
      </c>
      <c r="C106" s="124" t="s">
        <v>470</v>
      </c>
      <c r="D106" s="125">
        <v>1998</v>
      </c>
      <c r="E106" s="126">
        <v>1</v>
      </c>
      <c r="F106" s="126" t="s">
        <v>20</v>
      </c>
      <c r="G106" s="119">
        <v>1300</v>
      </c>
      <c r="H106" s="118"/>
      <c r="I106" s="118">
        <v>1300</v>
      </c>
      <c r="J106" s="118">
        <v>2</v>
      </c>
      <c r="K106" s="118">
        <v>0</v>
      </c>
    </row>
    <row r="107" spans="2:11" ht="12.75">
      <c r="B107" s="118">
        <v>101</v>
      </c>
      <c r="C107" s="124" t="s">
        <v>480</v>
      </c>
      <c r="D107" s="125">
        <v>1998</v>
      </c>
      <c r="E107" s="126">
        <v>1</v>
      </c>
      <c r="F107" s="126" t="s">
        <v>20</v>
      </c>
      <c r="G107" s="119">
        <v>1300</v>
      </c>
      <c r="H107" s="118"/>
      <c r="I107" s="118">
        <v>1300</v>
      </c>
      <c r="J107" s="118">
        <v>2</v>
      </c>
      <c r="K107" s="118">
        <v>0</v>
      </c>
    </row>
    <row r="108" spans="2:11" ht="12.75">
      <c r="B108" s="118">
        <v>102</v>
      </c>
      <c r="C108" s="124" t="s">
        <v>450</v>
      </c>
      <c r="D108" s="125">
        <v>1986</v>
      </c>
      <c r="E108" s="126" t="s">
        <v>15</v>
      </c>
      <c r="F108" s="126" t="s">
        <v>16</v>
      </c>
      <c r="G108" s="119">
        <v>1275</v>
      </c>
      <c r="H108" s="118"/>
      <c r="I108" s="118">
        <v>1275</v>
      </c>
      <c r="J108" s="118">
        <v>6</v>
      </c>
      <c r="K108" s="118">
        <v>1</v>
      </c>
    </row>
    <row r="109" spans="2:11" ht="12.75">
      <c r="B109" s="118">
        <v>103</v>
      </c>
      <c r="C109" s="124" t="s">
        <v>455</v>
      </c>
      <c r="D109" s="125">
        <v>1991</v>
      </c>
      <c r="E109" s="126" t="s">
        <v>15</v>
      </c>
      <c r="F109" s="126" t="s">
        <v>106</v>
      </c>
      <c r="G109" s="119">
        <v>1213</v>
      </c>
      <c r="H109" s="118"/>
      <c r="I109" s="118">
        <v>1213</v>
      </c>
      <c r="J109" s="118">
        <v>2</v>
      </c>
      <c r="K109" s="118">
        <v>2</v>
      </c>
    </row>
    <row r="110" spans="2:11" ht="12.75">
      <c r="B110" s="118">
        <v>104</v>
      </c>
      <c r="C110" s="124" t="s">
        <v>564</v>
      </c>
      <c r="D110" s="125">
        <v>1997</v>
      </c>
      <c r="E110" s="126">
        <v>2</v>
      </c>
      <c r="F110" s="126" t="s">
        <v>10</v>
      </c>
      <c r="G110" s="119">
        <v>1180</v>
      </c>
      <c r="H110" s="118"/>
      <c r="I110" s="118">
        <v>1180</v>
      </c>
      <c r="J110" s="118">
        <v>2</v>
      </c>
      <c r="K110" s="118">
        <v>0</v>
      </c>
    </row>
    <row r="111" spans="2:11" ht="12.75">
      <c r="B111" s="118">
        <v>105</v>
      </c>
      <c r="C111" s="124" t="s">
        <v>439</v>
      </c>
      <c r="D111" s="125">
        <v>1995</v>
      </c>
      <c r="E111" s="126" t="s">
        <v>15</v>
      </c>
      <c r="F111" s="126" t="s">
        <v>17</v>
      </c>
      <c r="G111" s="119">
        <v>1175</v>
      </c>
      <c r="H111" s="118"/>
      <c r="I111" s="118">
        <v>1175</v>
      </c>
      <c r="J111" s="118">
        <v>1</v>
      </c>
      <c r="K111" s="118">
        <v>3</v>
      </c>
    </row>
    <row r="112" spans="2:11" ht="12.75">
      <c r="B112" s="118">
        <v>106</v>
      </c>
      <c r="C112" s="124" t="s">
        <v>453</v>
      </c>
      <c r="D112" s="125">
        <v>1996</v>
      </c>
      <c r="E112" s="126" t="s">
        <v>15</v>
      </c>
      <c r="F112" s="126" t="s">
        <v>17</v>
      </c>
      <c r="G112" s="119">
        <v>1166</v>
      </c>
      <c r="H112" s="118"/>
      <c r="I112" s="118">
        <v>1166</v>
      </c>
      <c r="J112" s="118">
        <v>1</v>
      </c>
      <c r="K112" s="118">
        <v>3</v>
      </c>
    </row>
    <row r="113" spans="2:11" ht="12.75">
      <c r="B113" s="118">
        <v>107</v>
      </c>
      <c r="C113" s="124" t="s">
        <v>430</v>
      </c>
      <c r="D113" s="125">
        <v>1994</v>
      </c>
      <c r="E113" s="126" t="s">
        <v>15</v>
      </c>
      <c r="F113" s="126" t="s">
        <v>106</v>
      </c>
      <c r="G113" s="119">
        <v>1152</v>
      </c>
      <c r="H113" s="118"/>
      <c r="I113" s="118">
        <v>1152</v>
      </c>
      <c r="J113" s="118">
        <v>2</v>
      </c>
      <c r="K113" s="118">
        <v>1</v>
      </c>
    </row>
    <row r="114" spans="2:11" ht="12.75">
      <c r="B114" s="118">
        <v>108</v>
      </c>
      <c r="C114" s="124" t="s">
        <v>462</v>
      </c>
      <c r="D114" s="125">
        <v>1992</v>
      </c>
      <c r="E114" s="126" t="s">
        <v>15</v>
      </c>
      <c r="F114" s="126" t="s">
        <v>9</v>
      </c>
      <c r="G114" s="119">
        <v>1135</v>
      </c>
      <c r="H114" s="118"/>
      <c r="I114" s="118">
        <v>1135</v>
      </c>
      <c r="J114" s="118">
        <v>2</v>
      </c>
      <c r="K114" s="118">
        <v>0</v>
      </c>
    </row>
    <row r="115" spans="2:11" ht="12.75">
      <c r="B115" s="118">
        <v>109</v>
      </c>
      <c r="C115" s="124" t="s">
        <v>565</v>
      </c>
      <c r="D115" s="125">
        <v>1994</v>
      </c>
      <c r="E115" s="126">
        <v>1</v>
      </c>
      <c r="F115" s="126" t="s">
        <v>10</v>
      </c>
      <c r="G115" s="119">
        <v>1130</v>
      </c>
      <c r="H115" s="118"/>
      <c r="I115" s="118">
        <v>1130</v>
      </c>
      <c r="J115" s="118">
        <v>2</v>
      </c>
      <c r="K115" s="118">
        <v>0</v>
      </c>
    </row>
    <row r="116" spans="2:11" ht="12.75">
      <c r="B116" s="118">
        <v>110</v>
      </c>
      <c r="C116" s="124" t="s">
        <v>566</v>
      </c>
      <c r="D116" s="125">
        <v>1993</v>
      </c>
      <c r="E116" s="126" t="s">
        <v>15</v>
      </c>
      <c r="F116" s="126" t="s">
        <v>25</v>
      </c>
      <c r="G116" s="119">
        <v>1130</v>
      </c>
      <c r="H116" s="118"/>
      <c r="I116" s="118">
        <v>1130</v>
      </c>
      <c r="J116" s="118">
        <v>2</v>
      </c>
      <c r="K116" s="118">
        <v>0</v>
      </c>
    </row>
    <row r="117" spans="2:11" ht="12.75">
      <c r="B117" s="118">
        <v>111</v>
      </c>
      <c r="C117" s="124" t="s">
        <v>477</v>
      </c>
      <c r="D117" s="125">
        <v>1998</v>
      </c>
      <c r="E117" s="126">
        <v>2</v>
      </c>
      <c r="F117" s="126" t="s">
        <v>17</v>
      </c>
      <c r="G117" s="119">
        <v>1125</v>
      </c>
      <c r="H117" s="118"/>
      <c r="I117" s="118">
        <v>1125</v>
      </c>
      <c r="J117" s="118">
        <v>2</v>
      </c>
      <c r="K117" s="118">
        <v>0</v>
      </c>
    </row>
    <row r="118" spans="2:11" ht="12.75">
      <c r="B118" s="118">
        <v>112</v>
      </c>
      <c r="C118" s="124" t="s">
        <v>443</v>
      </c>
      <c r="D118" s="125">
        <v>1988</v>
      </c>
      <c r="E118" s="126" t="s">
        <v>15</v>
      </c>
      <c r="F118" s="126" t="s">
        <v>20</v>
      </c>
      <c r="G118" s="119">
        <v>1118</v>
      </c>
      <c r="H118" s="118"/>
      <c r="I118" s="118">
        <v>1118</v>
      </c>
      <c r="J118" s="118">
        <v>3</v>
      </c>
      <c r="K118" s="118">
        <v>0</v>
      </c>
    </row>
    <row r="119" spans="2:11" ht="12.75">
      <c r="B119" s="118">
        <v>113</v>
      </c>
      <c r="C119" s="124" t="s">
        <v>463</v>
      </c>
      <c r="D119" s="125">
        <v>1987</v>
      </c>
      <c r="E119" s="126">
        <v>2</v>
      </c>
      <c r="F119" s="126" t="s">
        <v>14</v>
      </c>
      <c r="G119" s="119">
        <v>1110</v>
      </c>
      <c r="H119" s="118"/>
      <c r="I119" s="118">
        <v>1110</v>
      </c>
      <c r="J119" s="118">
        <v>2</v>
      </c>
      <c r="K119" s="118">
        <v>0</v>
      </c>
    </row>
    <row r="120" spans="2:11" ht="12.75">
      <c r="B120" s="118">
        <v>114</v>
      </c>
      <c r="C120" s="124" t="s">
        <v>471</v>
      </c>
      <c r="D120" s="125">
        <v>1997</v>
      </c>
      <c r="E120" s="126">
        <v>2</v>
      </c>
      <c r="F120" s="126" t="s">
        <v>14</v>
      </c>
      <c r="G120" s="119">
        <v>1110</v>
      </c>
      <c r="H120" s="118"/>
      <c r="I120" s="118">
        <v>1110</v>
      </c>
      <c r="J120" s="118">
        <v>2</v>
      </c>
      <c r="K120" s="118">
        <v>0</v>
      </c>
    </row>
    <row r="121" spans="2:11" ht="12.75">
      <c r="B121" s="118">
        <v>115</v>
      </c>
      <c r="C121" s="124" t="s">
        <v>567</v>
      </c>
      <c r="D121" s="125">
        <v>1996</v>
      </c>
      <c r="E121" s="126">
        <v>1</v>
      </c>
      <c r="F121" s="126" t="s">
        <v>14</v>
      </c>
      <c r="G121" s="119">
        <v>1069</v>
      </c>
      <c r="H121" s="118"/>
      <c r="I121" s="118">
        <v>1069</v>
      </c>
      <c r="J121" s="118">
        <v>2</v>
      </c>
      <c r="K121" s="118">
        <v>0</v>
      </c>
    </row>
    <row r="122" spans="2:11" ht="12.75">
      <c r="B122" s="118">
        <v>116</v>
      </c>
      <c r="C122" s="124" t="s">
        <v>457</v>
      </c>
      <c r="D122" s="125">
        <v>1969</v>
      </c>
      <c r="E122" s="126">
        <v>1</v>
      </c>
      <c r="F122" s="126" t="s">
        <v>27</v>
      </c>
      <c r="G122" s="119">
        <v>1060</v>
      </c>
      <c r="H122" s="118"/>
      <c r="I122" s="118">
        <v>1060</v>
      </c>
      <c r="J122" s="118">
        <v>4</v>
      </c>
      <c r="K122" s="118">
        <v>0</v>
      </c>
    </row>
    <row r="123" spans="2:11" ht="12.75">
      <c r="B123" s="118">
        <v>117</v>
      </c>
      <c r="C123" s="124" t="s">
        <v>458</v>
      </c>
      <c r="D123" s="125">
        <v>1996</v>
      </c>
      <c r="E123" s="126">
        <v>2</v>
      </c>
      <c r="F123" s="126" t="s">
        <v>20</v>
      </c>
      <c r="G123" s="119">
        <v>1035</v>
      </c>
      <c r="H123" s="118"/>
      <c r="I123" s="118">
        <v>1035</v>
      </c>
      <c r="J123" s="118">
        <v>2</v>
      </c>
      <c r="K123" s="118">
        <v>1</v>
      </c>
    </row>
    <row r="124" spans="2:11" ht="12.75">
      <c r="B124" s="118">
        <v>118</v>
      </c>
      <c r="C124" s="124" t="s">
        <v>447</v>
      </c>
      <c r="D124" s="125">
        <v>1995</v>
      </c>
      <c r="E124" s="126">
        <v>1</v>
      </c>
      <c r="F124" s="126" t="s">
        <v>14</v>
      </c>
      <c r="G124" s="119">
        <v>1010</v>
      </c>
      <c r="H124" s="118"/>
      <c r="I124" s="118">
        <v>1010</v>
      </c>
      <c r="J124" s="118">
        <v>1</v>
      </c>
      <c r="K124" s="118">
        <v>2</v>
      </c>
    </row>
    <row r="125" spans="2:11" ht="12.75">
      <c r="B125" s="118">
        <v>119</v>
      </c>
      <c r="C125" s="124" t="s">
        <v>467</v>
      </c>
      <c r="D125" s="125">
        <v>1996</v>
      </c>
      <c r="E125" s="126">
        <v>1</v>
      </c>
      <c r="F125" s="126" t="s">
        <v>10</v>
      </c>
      <c r="G125" s="119">
        <v>1010</v>
      </c>
      <c r="H125" s="118"/>
      <c r="I125" s="118">
        <v>1010</v>
      </c>
      <c r="J125" s="118">
        <v>2</v>
      </c>
      <c r="K125" s="118">
        <v>0</v>
      </c>
    </row>
    <row r="126" spans="2:11" ht="12.75">
      <c r="B126" s="118">
        <v>120</v>
      </c>
      <c r="C126" s="124" t="s">
        <v>152</v>
      </c>
      <c r="D126" s="125">
        <v>1993</v>
      </c>
      <c r="E126" s="126">
        <v>1</v>
      </c>
      <c r="F126" s="126" t="s">
        <v>16</v>
      </c>
      <c r="G126" s="119">
        <v>993</v>
      </c>
      <c r="H126" s="118"/>
      <c r="I126" s="118">
        <v>993</v>
      </c>
      <c r="J126" s="118">
        <v>4</v>
      </c>
      <c r="K126" s="118">
        <v>0</v>
      </c>
    </row>
    <row r="127" spans="2:11" ht="12.75">
      <c r="B127" s="118">
        <v>121</v>
      </c>
      <c r="C127" s="124" t="s">
        <v>466</v>
      </c>
      <c r="D127" s="125">
        <v>1990</v>
      </c>
      <c r="E127" s="126" t="s">
        <v>15</v>
      </c>
      <c r="F127" s="126" t="s">
        <v>22</v>
      </c>
      <c r="G127" s="119">
        <v>969</v>
      </c>
      <c r="H127" s="118"/>
      <c r="I127" s="118">
        <v>969</v>
      </c>
      <c r="J127" s="118">
        <v>3</v>
      </c>
      <c r="K127" s="118">
        <v>0</v>
      </c>
    </row>
    <row r="128" spans="2:11" ht="12.75">
      <c r="B128" s="118">
        <v>122</v>
      </c>
      <c r="C128" s="124" t="s">
        <v>459</v>
      </c>
      <c r="D128" s="125">
        <v>1995</v>
      </c>
      <c r="E128" s="126" t="s">
        <v>15</v>
      </c>
      <c r="F128" s="126" t="s">
        <v>14</v>
      </c>
      <c r="G128" s="119">
        <v>961</v>
      </c>
      <c r="H128" s="118"/>
      <c r="I128" s="118">
        <v>961</v>
      </c>
      <c r="J128" s="118">
        <v>1</v>
      </c>
      <c r="K128" s="118">
        <v>1</v>
      </c>
    </row>
    <row r="129" spans="2:11" ht="12.75">
      <c r="B129" s="118">
        <v>123</v>
      </c>
      <c r="C129" s="124" t="s">
        <v>174</v>
      </c>
      <c r="D129" s="125">
        <v>1996</v>
      </c>
      <c r="E129" s="126">
        <v>1</v>
      </c>
      <c r="F129" s="126" t="s">
        <v>22</v>
      </c>
      <c r="G129" s="119">
        <v>960</v>
      </c>
      <c r="H129" s="118"/>
      <c r="I129" s="118">
        <v>960</v>
      </c>
      <c r="J129" s="118">
        <v>2</v>
      </c>
      <c r="K129" s="118">
        <v>0</v>
      </c>
    </row>
    <row r="130" spans="2:11" ht="12.75">
      <c r="B130" s="118">
        <v>124</v>
      </c>
      <c r="C130" s="124" t="s">
        <v>493</v>
      </c>
      <c r="D130" s="125">
        <v>1986</v>
      </c>
      <c r="E130" s="126" t="s">
        <v>13</v>
      </c>
      <c r="F130" s="126" t="s">
        <v>26</v>
      </c>
      <c r="G130" s="119">
        <v>886</v>
      </c>
      <c r="H130" s="118"/>
      <c r="I130" s="118">
        <v>886</v>
      </c>
      <c r="J130" s="118">
        <v>1</v>
      </c>
      <c r="K130" s="118">
        <v>4</v>
      </c>
    </row>
    <row r="131" spans="2:11" ht="12.75">
      <c r="B131" s="118">
        <v>125</v>
      </c>
      <c r="C131" s="124" t="s">
        <v>474</v>
      </c>
      <c r="D131" s="125">
        <v>1994</v>
      </c>
      <c r="E131" s="126" t="s">
        <v>15</v>
      </c>
      <c r="F131" s="126" t="s">
        <v>475</v>
      </c>
      <c r="G131" s="119">
        <v>885</v>
      </c>
      <c r="H131" s="118"/>
      <c r="I131" s="118">
        <v>885</v>
      </c>
      <c r="J131" s="118">
        <v>1</v>
      </c>
      <c r="K131" s="118">
        <v>3</v>
      </c>
    </row>
    <row r="132" spans="2:11" ht="12.75">
      <c r="B132" s="118">
        <v>126</v>
      </c>
      <c r="C132" s="124" t="s">
        <v>568</v>
      </c>
      <c r="D132" s="125">
        <v>1979</v>
      </c>
      <c r="E132" s="126" t="s">
        <v>13</v>
      </c>
      <c r="F132" s="126" t="s">
        <v>106</v>
      </c>
      <c r="G132" s="119">
        <v>870</v>
      </c>
      <c r="H132" s="118"/>
      <c r="I132" s="118">
        <v>870</v>
      </c>
      <c r="J132" s="118">
        <v>3</v>
      </c>
      <c r="K132" s="118">
        <v>0</v>
      </c>
    </row>
    <row r="133" spans="2:11" ht="12.75">
      <c r="B133" s="118">
        <v>127</v>
      </c>
      <c r="C133" s="124" t="s">
        <v>473</v>
      </c>
      <c r="D133" s="125">
        <v>1989</v>
      </c>
      <c r="E133" s="126">
        <v>1</v>
      </c>
      <c r="F133" s="126" t="s">
        <v>27</v>
      </c>
      <c r="G133" s="119">
        <v>839</v>
      </c>
      <c r="H133" s="118"/>
      <c r="I133" s="118">
        <v>839</v>
      </c>
      <c r="J133" s="118">
        <v>3</v>
      </c>
      <c r="K133" s="118">
        <v>0</v>
      </c>
    </row>
    <row r="134" spans="2:11" ht="12.75">
      <c r="B134" s="118">
        <v>128</v>
      </c>
      <c r="C134" s="124" t="s">
        <v>402</v>
      </c>
      <c r="D134" s="125">
        <v>1982</v>
      </c>
      <c r="E134" s="126" t="s">
        <v>13</v>
      </c>
      <c r="F134" s="126" t="s">
        <v>12</v>
      </c>
      <c r="G134" s="119">
        <v>839</v>
      </c>
      <c r="H134" s="118"/>
      <c r="I134" s="118">
        <v>839</v>
      </c>
      <c r="J134" s="118">
        <v>1</v>
      </c>
      <c r="K134" s="118">
        <v>1</v>
      </c>
    </row>
    <row r="135" spans="2:11" ht="12.75">
      <c r="B135" s="118">
        <v>129</v>
      </c>
      <c r="C135" s="124" t="s">
        <v>479</v>
      </c>
      <c r="D135" s="125">
        <v>1991</v>
      </c>
      <c r="E135" s="126">
        <v>1</v>
      </c>
      <c r="F135" s="126" t="s">
        <v>25</v>
      </c>
      <c r="G135" s="119">
        <v>799</v>
      </c>
      <c r="H135" s="118"/>
      <c r="I135" s="118">
        <v>799</v>
      </c>
      <c r="J135" s="118">
        <v>3</v>
      </c>
      <c r="K135" s="118">
        <v>0</v>
      </c>
    </row>
    <row r="136" spans="2:11" ht="12.75">
      <c r="B136" s="118">
        <v>130</v>
      </c>
      <c r="C136" s="124" t="s">
        <v>569</v>
      </c>
      <c r="D136" s="125">
        <v>1975</v>
      </c>
      <c r="E136" s="126" t="s">
        <v>15</v>
      </c>
      <c r="F136" s="126" t="s">
        <v>16</v>
      </c>
      <c r="G136" s="119">
        <v>754</v>
      </c>
      <c r="H136" s="118"/>
      <c r="I136" s="118">
        <v>754</v>
      </c>
      <c r="J136" s="118">
        <v>2</v>
      </c>
      <c r="K136" s="118">
        <v>0</v>
      </c>
    </row>
    <row r="137" spans="2:11" ht="12.75">
      <c r="B137" s="118">
        <v>131</v>
      </c>
      <c r="C137" s="124" t="s">
        <v>570</v>
      </c>
      <c r="D137" s="125">
        <v>1995</v>
      </c>
      <c r="E137" s="126">
        <v>1</v>
      </c>
      <c r="F137" s="126" t="s">
        <v>106</v>
      </c>
      <c r="G137" s="119">
        <v>709</v>
      </c>
      <c r="H137" s="118"/>
      <c r="I137" s="118">
        <v>709</v>
      </c>
      <c r="J137" s="118">
        <v>2</v>
      </c>
      <c r="K137" s="118">
        <v>2</v>
      </c>
    </row>
    <row r="138" spans="2:11" ht="12.75">
      <c r="B138" s="118">
        <v>132</v>
      </c>
      <c r="C138" s="124" t="s">
        <v>571</v>
      </c>
      <c r="D138" s="125">
        <v>1995</v>
      </c>
      <c r="E138" s="126">
        <v>1</v>
      </c>
      <c r="F138" s="126" t="s">
        <v>106</v>
      </c>
      <c r="G138" s="119">
        <v>709</v>
      </c>
      <c r="H138" s="118"/>
      <c r="I138" s="118">
        <v>709</v>
      </c>
      <c r="J138" s="118">
        <v>2</v>
      </c>
      <c r="K138" s="118">
        <v>2</v>
      </c>
    </row>
    <row r="139" spans="2:11" ht="12.75">
      <c r="B139" s="118">
        <v>133</v>
      </c>
      <c r="C139" s="124" t="s">
        <v>185</v>
      </c>
      <c r="D139" s="125">
        <v>1994</v>
      </c>
      <c r="E139" s="126">
        <v>1</v>
      </c>
      <c r="F139" s="126" t="s">
        <v>25</v>
      </c>
      <c r="G139" s="119">
        <v>700</v>
      </c>
      <c r="H139" s="118"/>
      <c r="I139" s="118">
        <v>700</v>
      </c>
      <c r="J139" s="118">
        <v>2</v>
      </c>
      <c r="K139" s="118">
        <v>0</v>
      </c>
    </row>
    <row r="140" spans="2:11" ht="12.75">
      <c r="B140" s="118">
        <v>134</v>
      </c>
      <c r="C140" s="124" t="s">
        <v>482</v>
      </c>
      <c r="D140" s="125">
        <v>1995</v>
      </c>
      <c r="E140" s="126">
        <v>1</v>
      </c>
      <c r="F140" s="126" t="s">
        <v>106</v>
      </c>
      <c r="G140" s="119">
        <v>660</v>
      </c>
      <c r="H140" s="118"/>
      <c r="I140" s="118">
        <v>660</v>
      </c>
      <c r="J140" s="118">
        <v>2</v>
      </c>
      <c r="K140" s="118">
        <v>0</v>
      </c>
    </row>
    <row r="141" spans="2:11" ht="12.75">
      <c r="B141" s="118">
        <v>135</v>
      </c>
      <c r="C141" s="124" t="s">
        <v>572</v>
      </c>
      <c r="D141" s="125">
        <v>1972</v>
      </c>
      <c r="E141" s="126">
        <v>1</v>
      </c>
      <c r="F141" s="126" t="s">
        <v>16</v>
      </c>
      <c r="G141" s="119">
        <v>550</v>
      </c>
      <c r="H141" s="118"/>
      <c r="I141" s="118">
        <v>550</v>
      </c>
      <c r="J141" s="118">
        <v>2</v>
      </c>
      <c r="K141" s="118">
        <v>0</v>
      </c>
    </row>
    <row r="142" spans="2:11" ht="12.75">
      <c r="B142" s="118">
        <v>136</v>
      </c>
      <c r="C142" s="124" t="s">
        <v>573</v>
      </c>
      <c r="D142" s="125">
        <v>1992</v>
      </c>
      <c r="E142" s="126">
        <v>1</v>
      </c>
      <c r="F142" s="126" t="s">
        <v>25</v>
      </c>
      <c r="G142" s="119">
        <v>550</v>
      </c>
      <c r="H142" s="118"/>
      <c r="I142" s="118">
        <v>550</v>
      </c>
      <c r="J142" s="118">
        <v>2</v>
      </c>
      <c r="K142" s="118">
        <v>0</v>
      </c>
    </row>
    <row r="143" spans="2:11" ht="12.75">
      <c r="B143" s="118">
        <v>137</v>
      </c>
      <c r="C143" s="124" t="s">
        <v>484</v>
      </c>
      <c r="D143" s="125">
        <v>1997</v>
      </c>
      <c r="E143" s="126">
        <v>1</v>
      </c>
      <c r="F143" s="126" t="s">
        <v>18</v>
      </c>
      <c r="G143" s="119">
        <v>540</v>
      </c>
      <c r="H143" s="118"/>
      <c r="I143" s="118">
        <v>540</v>
      </c>
      <c r="J143" s="118">
        <v>3</v>
      </c>
      <c r="K143" s="118">
        <v>0</v>
      </c>
    </row>
    <row r="144" spans="2:11" ht="12.75">
      <c r="B144" s="118">
        <v>138</v>
      </c>
      <c r="C144" s="124" t="s">
        <v>141</v>
      </c>
      <c r="D144" s="125">
        <v>1995</v>
      </c>
      <c r="E144" s="126">
        <v>2</v>
      </c>
      <c r="F144" s="126" t="s">
        <v>9</v>
      </c>
      <c r="G144" s="119">
        <v>522</v>
      </c>
      <c r="H144" s="118"/>
      <c r="I144" s="118">
        <v>522</v>
      </c>
      <c r="J144" s="118">
        <v>1</v>
      </c>
      <c r="K144" s="118">
        <v>1</v>
      </c>
    </row>
    <row r="145" spans="2:11" ht="12.75">
      <c r="B145" s="118">
        <v>139</v>
      </c>
      <c r="C145" s="124" t="s">
        <v>478</v>
      </c>
      <c r="D145" s="125">
        <v>1986</v>
      </c>
      <c r="E145" s="126">
        <v>1</v>
      </c>
      <c r="F145" s="126" t="s">
        <v>27</v>
      </c>
      <c r="G145" s="119">
        <v>499</v>
      </c>
      <c r="H145" s="118"/>
      <c r="I145" s="118">
        <v>499</v>
      </c>
      <c r="J145" s="118">
        <v>3</v>
      </c>
      <c r="K145" s="118">
        <v>0</v>
      </c>
    </row>
    <row r="146" spans="2:11" ht="12.75">
      <c r="B146" s="118">
        <v>140</v>
      </c>
      <c r="C146" s="124" t="s">
        <v>129</v>
      </c>
      <c r="D146" s="125">
        <v>1994</v>
      </c>
      <c r="E146" s="126">
        <v>1</v>
      </c>
      <c r="F146" s="126" t="s">
        <v>106</v>
      </c>
      <c r="G146" s="119">
        <v>446</v>
      </c>
      <c r="H146" s="118"/>
      <c r="I146" s="118">
        <v>446</v>
      </c>
      <c r="J146" s="118">
        <v>2</v>
      </c>
      <c r="K146" s="118">
        <v>2</v>
      </c>
    </row>
    <row r="147" spans="2:11" ht="12.75">
      <c r="B147" s="118">
        <v>141</v>
      </c>
      <c r="C147" s="124" t="s">
        <v>469</v>
      </c>
      <c r="D147" s="125">
        <v>1995</v>
      </c>
      <c r="E147" s="126">
        <v>1</v>
      </c>
      <c r="F147" s="126" t="s">
        <v>16</v>
      </c>
      <c r="G147" s="119">
        <v>443</v>
      </c>
      <c r="H147" s="118"/>
      <c r="I147" s="118">
        <v>443</v>
      </c>
      <c r="J147" s="118">
        <v>2</v>
      </c>
      <c r="K147" s="118">
        <v>1</v>
      </c>
    </row>
    <row r="148" spans="2:11" ht="12.75">
      <c r="B148" s="118">
        <v>142</v>
      </c>
      <c r="C148" s="124" t="s">
        <v>574</v>
      </c>
      <c r="D148" s="125"/>
      <c r="E148" s="126" t="s">
        <v>13</v>
      </c>
      <c r="F148" s="126" t="s">
        <v>18</v>
      </c>
      <c r="G148" s="119">
        <v>439</v>
      </c>
      <c r="H148" s="118"/>
      <c r="I148" s="118">
        <v>439</v>
      </c>
      <c r="J148" s="118">
        <v>2</v>
      </c>
      <c r="K148" s="118">
        <v>0</v>
      </c>
    </row>
    <row r="149" spans="2:11" ht="12.75">
      <c r="B149" s="118">
        <v>143</v>
      </c>
      <c r="C149" s="124" t="s">
        <v>575</v>
      </c>
      <c r="D149" s="125">
        <v>1989</v>
      </c>
      <c r="E149" s="126" t="s">
        <v>15</v>
      </c>
      <c r="F149" s="126" t="s">
        <v>106</v>
      </c>
      <c r="G149" s="119">
        <v>319</v>
      </c>
      <c r="H149" s="118"/>
      <c r="I149" s="118">
        <v>319</v>
      </c>
      <c r="J149" s="118">
        <v>2</v>
      </c>
      <c r="K149" s="118">
        <v>0</v>
      </c>
    </row>
    <row r="150" spans="2:11" ht="12.75">
      <c r="B150" s="118">
        <v>144</v>
      </c>
      <c r="C150" s="124" t="s">
        <v>389</v>
      </c>
      <c r="D150" s="125">
        <v>1978</v>
      </c>
      <c r="E150" s="126" t="s">
        <v>8</v>
      </c>
      <c r="F150" s="126" t="s">
        <v>26</v>
      </c>
      <c r="G150" s="119">
        <v>281</v>
      </c>
      <c r="H150" s="118"/>
      <c r="I150" s="118">
        <v>281</v>
      </c>
      <c r="J150" s="118">
        <v>0</v>
      </c>
      <c r="K150" s="118">
        <v>2</v>
      </c>
    </row>
    <row r="151" spans="2:11" ht="12.75">
      <c r="B151" s="118">
        <v>145</v>
      </c>
      <c r="C151" s="124" t="s">
        <v>485</v>
      </c>
      <c r="D151" s="125">
        <v>1989</v>
      </c>
      <c r="E151" s="126" t="s">
        <v>15</v>
      </c>
      <c r="F151" s="126" t="s">
        <v>106</v>
      </c>
      <c r="G151" s="119">
        <v>216</v>
      </c>
      <c r="H151" s="118"/>
      <c r="I151" s="118">
        <v>216</v>
      </c>
      <c r="J151" s="118">
        <v>1</v>
      </c>
      <c r="K151" s="118">
        <v>2</v>
      </c>
    </row>
    <row r="152" spans="2:11" ht="12.75">
      <c r="B152" s="118">
        <v>146</v>
      </c>
      <c r="C152" s="124" t="s">
        <v>138</v>
      </c>
      <c r="D152" s="125">
        <v>1993</v>
      </c>
      <c r="E152" s="126" t="s">
        <v>15</v>
      </c>
      <c r="F152" s="126" t="s">
        <v>12</v>
      </c>
      <c r="G152" s="119">
        <v>176</v>
      </c>
      <c r="H152" s="118"/>
      <c r="I152" s="118">
        <v>176</v>
      </c>
      <c r="J152" s="118">
        <v>0</v>
      </c>
      <c r="K152" s="118">
        <v>3</v>
      </c>
    </row>
    <row r="153" spans="2:11" ht="12.75">
      <c r="B153" s="118">
        <v>147</v>
      </c>
      <c r="C153" s="124" t="s">
        <v>576</v>
      </c>
      <c r="D153" s="125">
        <v>1992</v>
      </c>
      <c r="E153" s="126" t="s">
        <v>15</v>
      </c>
      <c r="F153" s="126" t="s">
        <v>17</v>
      </c>
      <c r="G153" s="119">
        <v>128</v>
      </c>
      <c r="H153" s="118"/>
      <c r="I153" s="118">
        <v>128</v>
      </c>
      <c r="J153" s="118">
        <v>0</v>
      </c>
      <c r="K153" s="118">
        <v>2</v>
      </c>
    </row>
    <row r="154" spans="2:11" ht="12.75">
      <c r="B154" s="118">
        <v>148</v>
      </c>
      <c r="C154" s="124" t="s">
        <v>577</v>
      </c>
      <c r="D154" s="125">
        <v>1993</v>
      </c>
      <c r="E154" s="126"/>
      <c r="F154" s="126" t="s">
        <v>27</v>
      </c>
      <c r="G154" s="119">
        <v>56</v>
      </c>
      <c r="H154" s="118"/>
      <c r="I154" s="118">
        <v>56</v>
      </c>
      <c r="J154" s="118">
        <v>0</v>
      </c>
      <c r="K154" s="118">
        <v>2</v>
      </c>
    </row>
    <row r="155" spans="2:11" ht="12.75">
      <c r="B155" s="118">
        <v>149</v>
      </c>
      <c r="C155" s="124" t="s">
        <v>490</v>
      </c>
      <c r="D155" s="125">
        <v>1997</v>
      </c>
      <c r="E155" s="126">
        <v>1</v>
      </c>
      <c r="F155" s="126" t="s">
        <v>12</v>
      </c>
      <c r="G155" s="119">
        <v>31</v>
      </c>
      <c r="H155" s="118"/>
      <c r="I155" s="118">
        <v>31</v>
      </c>
      <c r="J155" s="118">
        <v>0</v>
      </c>
      <c r="K155" s="118">
        <v>3</v>
      </c>
    </row>
    <row r="156" spans="2:11" ht="12.75">
      <c r="B156" s="118">
        <v>150</v>
      </c>
      <c r="C156" s="124" t="s">
        <v>172</v>
      </c>
      <c r="D156" s="125">
        <v>1994</v>
      </c>
      <c r="E156" s="126" t="s">
        <v>15</v>
      </c>
      <c r="F156" s="126" t="s">
        <v>12</v>
      </c>
      <c r="G156" s="119">
        <v>22</v>
      </c>
      <c r="H156" s="118"/>
      <c r="I156" s="118">
        <v>22</v>
      </c>
      <c r="J156" s="118">
        <v>0</v>
      </c>
      <c r="K156" s="118">
        <v>2</v>
      </c>
    </row>
    <row r="157" spans="2:11" ht="12.75">
      <c r="B157" s="118">
        <v>151</v>
      </c>
      <c r="C157" s="124" t="s">
        <v>154</v>
      </c>
      <c r="D157" s="125">
        <v>1995</v>
      </c>
      <c r="E157" s="126">
        <v>1</v>
      </c>
      <c r="F157" s="126" t="s">
        <v>12</v>
      </c>
      <c r="G157" s="119">
        <v>4</v>
      </c>
      <c r="H157" s="118"/>
      <c r="I157" s="118">
        <v>4</v>
      </c>
      <c r="J157" s="118">
        <v>0</v>
      </c>
      <c r="K157" s="118">
        <v>2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3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99"/>
      <c r="C1" s="113" t="s">
        <v>247</v>
      </c>
      <c r="D1" s="99"/>
      <c r="E1" s="99"/>
      <c r="F1" s="99"/>
      <c r="G1" s="99"/>
      <c r="H1" s="99"/>
      <c r="I1" s="99"/>
      <c r="J1" s="99"/>
      <c r="K1" s="99"/>
    </row>
    <row r="2" spans="2:11" ht="15.75">
      <c r="B2" s="107"/>
      <c r="C2" s="113" t="s">
        <v>248</v>
      </c>
      <c r="D2" s="106"/>
      <c r="E2" s="106"/>
      <c r="F2" s="101"/>
      <c r="G2" s="100"/>
      <c r="H2" s="100"/>
      <c r="I2" s="100"/>
      <c r="J2" s="100"/>
      <c r="K2" s="100"/>
    </row>
    <row r="3" spans="2:11" ht="12.75">
      <c r="B3" s="107"/>
      <c r="C3" s="107"/>
      <c r="D3" s="106"/>
      <c r="E3" s="106"/>
      <c r="F3" s="101"/>
      <c r="G3" s="100"/>
      <c r="H3" s="100"/>
      <c r="I3" s="100"/>
      <c r="J3" s="100"/>
      <c r="K3" s="100"/>
    </row>
    <row r="4" spans="2:11" ht="15.75">
      <c r="B4" s="107"/>
      <c r="C4" s="113" t="s">
        <v>32</v>
      </c>
      <c r="D4" s="106"/>
      <c r="E4" s="106"/>
      <c r="F4" s="101"/>
      <c r="G4" s="100"/>
      <c r="H4" s="100"/>
      <c r="I4" s="100"/>
      <c r="J4" s="100"/>
      <c r="K4" s="100"/>
    </row>
    <row r="5" spans="2:11" ht="12.75">
      <c r="B5" s="100"/>
      <c r="C5" s="107"/>
      <c r="D5" s="107"/>
      <c r="E5" s="106"/>
      <c r="F5" s="106"/>
      <c r="G5" s="100"/>
      <c r="H5" s="100"/>
      <c r="I5" s="100"/>
      <c r="J5" s="100"/>
      <c r="K5" s="100"/>
    </row>
    <row r="6" spans="2:11" ht="12.75">
      <c r="B6" s="102" t="s">
        <v>250</v>
      </c>
      <c r="C6" s="108" t="s">
        <v>80</v>
      </c>
      <c r="D6" s="108" t="s">
        <v>251</v>
      </c>
      <c r="E6" s="109" t="s">
        <v>252</v>
      </c>
      <c r="F6" s="109" t="s">
        <v>253</v>
      </c>
      <c r="G6" s="103" t="s">
        <v>6</v>
      </c>
      <c r="H6" s="102" t="s">
        <v>7</v>
      </c>
      <c r="I6" s="102" t="s">
        <v>254</v>
      </c>
      <c r="J6" s="102" t="s">
        <v>255</v>
      </c>
      <c r="K6" s="102" t="s">
        <v>256</v>
      </c>
    </row>
    <row r="7" spans="2:11" ht="12.75">
      <c r="B7" s="104">
        <v>1</v>
      </c>
      <c r="C7" s="110" t="s">
        <v>322</v>
      </c>
      <c r="D7" s="111">
        <v>1980</v>
      </c>
      <c r="E7" s="112" t="s">
        <v>8</v>
      </c>
      <c r="F7" s="112" t="s">
        <v>22</v>
      </c>
      <c r="G7" s="105">
        <v>8881</v>
      </c>
      <c r="H7" s="104">
        <v>36438</v>
      </c>
      <c r="I7" s="104">
        <v>45319</v>
      </c>
      <c r="J7" s="104">
        <v>4</v>
      </c>
      <c r="K7" s="104">
        <v>2</v>
      </c>
    </row>
    <row r="8" spans="2:11" ht="12.75">
      <c r="B8" s="104">
        <v>2</v>
      </c>
      <c r="C8" s="110" t="s">
        <v>494</v>
      </c>
      <c r="D8" s="111">
        <v>1979</v>
      </c>
      <c r="E8" s="112" t="s">
        <v>8</v>
      </c>
      <c r="F8" s="112" t="s">
        <v>22</v>
      </c>
      <c r="G8" s="105">
        <v>10318</v>
      </c>
      <c r="H8" s="104">
        <v>18423</v>
      </c>
      <c r="I8" s="104">
        <v>28741</v>
      </c>
      <c r="J8" s="104">
        <v>4</v>
      </c>
      <c r="K8" s="104">
        <v>2</v>
      </c>
    </row>
    <row r="9" spans="2:11" ht="12.75">
      <c r="B9" s="104">
        <v>3</v>
      </c>
      <c r="C9" s="110" t="s">
        <v>264</v>
      </c>
      <c r="D9" s="111">
        <v>1992</v>
      </c>
      <c r="E9" s="112" t="s">
        <v>13</v>
      </c>
      <c r="F9" s="112" t="s">
        <v>12</v>
      </c>
      <c r="G9" s="105">
        <v>3600</v>
      </c>
      <c r="H9" s="104">
        <v>9310</v>
      </c>
      <c r="I9" s="104">
        <v>12910</v>
      </c>
      <c r="J9" s="104">
        <v>2</v>
      </c>
      <c r="K9" s="104">
        <v>0</v>
      </c>
    </row>
    <row r="10" spans="2:11" ht="12.75">
      <c r="B10" s="104">
        <v>4</v>
      </c>
      <c r="C10" s="110" t="s">
        <v>246</v>
      </c>
      <c r="D10" s="111">
        <v>1993</v>
      </c>
      <c r="E10" s="112" t="s">
        <v>13</v>
      </c>
      <c r="F10" s="112" t="s">
        <v>11</v>
      </c>
      <c r="G10" s="105">
        <v>6480</v>
      </c>
      <c r="H10" s="104">
        <v>5640</v>
      </c>
      <c r="I10" s="104">
        <v>12120</v>
      </c>
      <c r="J10" s="104">
        <v>5</v>
      </c>
      <c r="K10" s="104">
        <v>2</v>
      </c>
    </row>
    <row r="11" spans="2:11" ht="12.75">
      <c r="B11" s="104">
        <v>5</v>
      </c>
      <c r="C11" s="110" t="s">
        <v>496</v>
      </c>
      <c r="D11" s="111">
        <v>1982</v>
      </c>
      <c r="E11" s="112" t="s">
        <v>13</v>
      </c>
      <c r="F11" s="112" t="s">
        <v>12</v>
      </c>
      <c r="G11" s="105">
        <v>6378</v>
      </c>
      <c r="H11" s="104">
        <v>5390</v>
      </c>
      <c r="I11" s="104">
        <v>11768</v>
      </c>
      <c r="J11" s="104">
        <v>4</v>
      </c>
      <c r="K11" s="104">
        <v>2</v>
      </c>
    </row>
    <row r="12" spans="2:11" ht="12.75">
      <c r="B12" s="104">
        <v>6</v>
      </c>
      <c r="C12" s="110" t="s">
        <v>279</v>
      </c>
      <c r="D12" s="111">
        <v>1989</v>
      </c>
      <c r="E12" s="112" t="s">
        <v>13</v>
      </c>
      <c r="F12" s="112" t="s">
        <v>10</v>
      </c>
      <c r="G12" s="105">
        <v>11581</v>
      </c>
      <c r="H12" s="104"/>
      <c r="I12" s="104">
        <v>11581</v>
      </c>
      <c r="J12" s="104">
        <v>8</v>
      </c>
      <c r="K12" s="104">
        <v>2</v>
      </c>
    </row>
    <row r="13" spans="2:11" ht="12.75">
      <c r="B13" s="104">
        <v>7</v>
      </c>
      <c r="C13" s="110" t="s">
        <v>272</v>
      </c>
      <c r="D13" s="111">
        <v>1982</v>
      </c>
      <c r="E13" s="112" t="s">
        <v>13</v>
      </c>
      <c r="F13" s="112" t="s">
        <v>14</v>
      </c>
      <c r="G13" s="105">
        <v>10504</v>
      </c>
      <c r="H13" s="104"/>
      <c r="I13" s="104">
        <v>10504</v>
      </c>
      <c r="J13" s="104">
        <v>8</v>
      </c>
      <c r="K13" s="104">
        <v>2</v>
      </c>
    </row>
    <row r="14" spans="2:11" ht="12.75">
      <c r="B14" s="104">
        <v>8</v>
      </c>
      <c r="C14" s="110" t="s">
        <v>497</v>
      </c>
      <c r="D14" s="111">
        <v>1981</v>
      </c>
      <c r="E14" s="112" t="s">
        <v>13</v>
      </c>
      <c r="F14" s="112" t="s">
        <v>12</v>
      </c>
      <c r="G14" s="105">
        <v>2540</v>
      </c>
      <c r="H14" s="104">
        <v>7400</v>
      </c>
      <c r="I14" s="104">
        <v>9940</v>
      </c>
      <c r="J14" s="104">
        <v>1</v>
      </c>
      <c r="K14" s="104">
        <v>3</v>
      </c>
    </row>
    <row r="15" spans="2:11" ht="12.75">
      <c r="B15" s="104">
        <v>9</v>
      </c>
      <c r="C15" s="110" t="s">
        <v>266</v>
      </c>
      <c r="D15" s="111">
        <v>1987</v>
      </c>
      <c r="E15" s="112" t="s">
        <v>13</v>
      </c>
      <c r="F15" s="112" t="s">
        <v>9</v>
      </c>
      <c r="G15" s="105">
        <v>9472</v>
      </c>
      <c r="H15" s="104"/>
      <c r="I15" s="104">
        <v>9472</v>
      </c>
      <c r="J15" s="104">
        <v>8</v>
      </c>
      <c r="K15" s="104">
        <v>2</v>
      </c>
    </row>
    <row r="16" spans="2:11" ht="12.75">
      <c r="B16" s="104">
        <v>10</v>
      </c>
      <c r="C16" s="110" t="s">
        <v>270</v>
      </c>
      <c r="D16" s="111">
        <v>1990</v>
      </c>
      <c r="E16" s="112" t="s">
        <v>15</v>
      </c>
      <c r="F16" s="112" t="s">
        <v>14</v>
      </c>
      <c r="G16" s="105">
        <v>8849</v>
      </c>
      <c r="H16" s="104"/>
      <c r="I16" s="104">
        <v>8849</v>
      </c>
      <c r="J16" s="104">
        <v>7</v>
      </c>
      <c r="K16" s="104">
        <v>0</v>
      </c>
    </row>
    <row r="17" spans="2:11" ht="12.75">
      <c r="B17" s="104">
        <v>11</v>
      </c>
      <c r="C17" s="110" t="s">
        <v>263</v>
      </c>
      <c r="D17" s="111">
        <v>1980</v>
      </c>
      <c r="E17" s="112" t="s">
        <v>13</v>
      </c>
      <c r="F17" s="112" t="s">
        <v>16</v>
      </c>
      <c r="G17" s="105">
        <v>2065</v>
      </c>
      <c r="H17" s="104">
        <v>5560</v>
      </c>
      <c r="I17" s="104">
        <v>7625</v>
      </c>
      <c r="J17" s="104">
        <v>1</v>
      </c>
      <c r="K17" s="104">
        <v>3</v>
      </c>
    </row>
    <row r="18" spans="2:11" ht="12.75">
      <c r="B18" s="104">
        <v>12</v>
      </c>
      <c r="C18" s="110" t="s">
        <v>578</v>
      </c>
      <c r="D18" s="111">
        <v>1986</v>
      </c>
      <c r="E18" s="112" t="s">
        <v>13</v>
      </c>
      <c r="F18" s="112" t="s">
        <v>14</v>
      </c>
      <c r="G18" s="105">
        <v>6555</v>
      </c>
      <c r="H18" s="104"/>
      <c r="I18" s="104">
        <v>6555</v>
      </c>
      <c r="J18" s="104">
        <v>7</v>
      </c>
      <c r="K18" s="104">
        <v>0</v>
      </c>
    </row>
    <row r="19" spans="2:11" ht="12.75">
      <c r="B19" s="104">
        <v>13</v>
      </c>
      <c r="C19" s="110" t="s">
        <v>265</v>
      </c>
      <c r="D19" s="111">
        <v>1990</v>
      </c>
      <c r="E19" s="112" t="s">
        <v>15</v>
      </c>
      <c r="F19" s="112" t="s">
        <v>14</v>
      </c>
      <c r="G19" s="105">
        <v>5910</v>
      </c>
      <c r="H19" s="104"/>
      <c r="I19" s="104">
        <v>5910</v>
      </c>
      <c r="J19" s="104">
        <v>6</v>
      </c>
      <c r="K19" s="104">
        <v>0</v>
      </c>
    </row>
    <row r="20" spans="2:11" ht="12.75">
      <c r="B20" s="104">
        <v>14</v>
      </c>
      <c r="C20" s="110" t="s">
        <v>268</v>
      </c>
      <c r="D20" s="111">
        <v>1985</v>
      </c>
      <c r="E20" s="112" t="s">
        <v>13</v>
      </c>
      <c r="F20" s="112" t="s">
        <v>14</v>
      </c>
      <c r="G20" s="105">
        <v>5242</v>
      </c>
      <c r="H20" s="104"/>
      <c r="I20" s="104">
        <v>5242</v>
      </c>
      <c r="J20" s="104">
        <v>4</v>
      </c>
      <c r="K20" s="104">
        <v>2</v>
      </c>
    </row>
    <row r="21" spans="2:11" ht="12.75">
      <c r="B21" s="104">
        <v>15</v>
      </c>
      <c r="C21" s="110" t="s">
        <v>305</v>
      </c>
      <c r="D21" s="111">
        <v>1982</v>
      </c>
      <c r="E21" s="112" t="s">
        <v>13</v>
      </c>
      <c r="F21" s="112" t="s">
        <v>26</v>
      </c>
      <c r="G21" s="105">
        <v>5104</v>
      </c>
      <c r="H21" s="104"/>
      <c r="I21" s="104">
        <v>5104</v>
      </c>
      <c r="J21" s="104">
        <v>6</v>
      </c>
      <c r="K21" s="104">
        <v>4</v>
      </c>
    </row>
    <row r="22" spans="2:11" ht="12.75">
      <c r="B22" s="104">
        <v>16</v>
      </c>
      <c r="C22" s="110" t="s">
        <v>203</v>
      </c>
      <c r="D22" s="111">
        <v>1994</v>
      </c>
      <c r="E22" s="112" t="s">
        <v>15</v>
      </c>
      <c r="F22" s="112" t="s">
        <v>26</v>
      </c>
      <c r="G22" s="105">
        <v>5096</v>
      </c>
      <c r="H22" s="104"/>
      <c r="I22" s="104">
        <v>5096</v>
      </c>
      <c r="J22" s="104">
        <v>8</v>
      </c>
      <c r="K22" s="104">
        <v>2</v>
      </c>
    </row>
    <row r="23" spans="2:11" ht="12.75">
      <c r="B23" s="104">
        <v>17</v>
      </c>
      <c r="C23" s="110" t="s">
        <v>274</v>
      </c>
      <c r="D23" s="111">
        <v>1977</v>
      </c>
      <c r="E23" s="112" t="s">
        <v>13</v>
      </c>
      <c r="F23" s="112" t="s">
        <v>17</v>
      </c>
      <c r="G23" s="105">
        <v>5019</v>
      </c>
      <c r="H23" s="104"/>
      <c r="I23" s="104">
        <v>5019</v>
      </c>
      <c r="J23" s="104">
        <v>3</v>
      </c>
      <c r="K23" s="104">
        <v>4</v>
      </c>
    </row>
    <row r="24" spans="2:11" ht="12.75">
      <c r="B24" s="104">
        <v>18</v>
      </c>
      <c r="C24" s="110" t="s">
        <v>289</v>
      </c>
      <c r="D24" s="111">
        <v>1991</v>
      </c>
      <c r="E24" s="112" t="s">
        <v>13</v>
      </c>
      <c r="F24" s="112" t="s">
        <v>11</v>
      </c>
      <c r="G24" s="105">
        <v>4635</v>
      </c>
      <c r="H24" s="104"/>
      <c r="I24" s="104">
        <v>4635</v>
      </c>
      <c r="J24" s="104">
        <v>6</v>
      </c>
      <c r="K24" s="104">
        <v>2</v>
      </c>
    </row>
    <row r="25" spans="2:11" ht="12.75">
      <c r="B25" s="104">
        <v>19</v>
      </c>
      <c r="C25" s="110" t="s">
        <v>269</v>
      </c>
      <c r="D25" s="111">
        <v>1992</v>
      </c>
      <c r="E25" s="112" t="s">
        <v>13</v>
      </c>
      <c r="F25" s="112" t="s">
        <v>11</v>
      </c>
      <c r="G25" s="105">
        <v>4594</v>
      </c>
      <c r="H25" s="104"/>
      <c r="I25" s="104">
        <v>4594</v>
      </c>
      <c r="J25" s="104">
        <v>5</v>
      </c>
      <c r="K25" s="104">
        <v>3</v>
      </c>
    </row>
    <row r="26" spans="2:11" ht="12.75">
      <c r="B26" s="104">
        <v>20</v>
      </c>
      <c r="C26" s="110" t="s">
        <v>301</v>
      </c>
      <c r="D26" s="111">
        <v>1990</v>
      </c>
      <c r="E26" s="112" t="s">
        <v>15</v>
      </c>
      <c r="F26" s="112" t="s">
        <v>17</v>
      </c>
      <c r="G26" s="105">
        <v>1700</v>
      </c>
      <c r="H26" s="104">
        <v>2840</v>
      </c>
      <c r="I26" s="104">
        <v>4540</v>
      </c>
      <c r="J26" s="104">
        <v>1</v>
      </c>
      <c r="K26" s="104">
        <v>3</v>
      </c>
    </row>
    <row r="27" spans="2:11" ht="12.75">
      <c r="B27" s="104">
        <v>21</v>
      </c>
      <c r="C27" s="110" t="s">
        <v>276</v>
      </c>
      <c r="D27" s="111">
        <v>1989</v>
      </c>
      <c r="E27" s="112" t="s">
        <v>13</v>
      </c>
      <c r="F27" s="112" t="s">
        <v>18</v>
      </c>
      <c r="G27" s="105">
        <v>4525</v>
      </c>
      <c r="H27" s="104"/>
      <c r="I27" s="104">
        <v>4525</v>
      </c>
      <c r="J27" s="104">
        <v>6</v>
      </c>
      <c r="K27" s="104">
        <v>0</v>
      </c>
    </row>
    <row r="28" spans="2:11" ht="12.75">
      <c r="B28" s="104">
        <v>22</v>
      </c>
      <c r="C28" s="110" t="s">
        <v>273</v>
      </c>
      <c r="D28" s="111">
        <v>1990</v>
      </c>
      <c r="E28" s="112" t="s">
        <v>15</v>
      </c>
      <c r="F28" s="112" t="s">
        <v>16</v>
      </c>
      <c r="G28" s="105">
        <v>2109</v>
      </c>
      <c r="H28" s="104">
        <v>2390</v>
      </c>
      <c r="I28" s="104">
        <v>4499</v>
      </c>
      <c r="J28" s="104">
        <v>3</v>
      </c>
      <c r="K28" s="104">
        <v>1</v>
      </c>
    </row>
    <row r="29" spans="2:11" ht="12.75">
      <c r="B29" s="104">
        <v>23</v>
      </c>
      <c r="C29" s="110" t="s">
        <v>278</v>
      </c>
      <c r="D29" s="111">
        <v>1986</v>
      </c>
      <c r="E29" s="112" t="s">
        <v>15</v>
      </c>
      <c r="F29" s="112" t="s">
        <v>16</v>
      </c>
      <c r="G29" s="105">
        <v>4335</v>
      </c>
      <c r="H29" s="104"/>
      <c r="I29" s="104">
        <v>4335</v>
      </c>
      <c r="J29" s="104">
        <v>4</v>
      </c>
      <c r="K29" s="104">
        <v>2</v>
      </c>
    </row>
    <row r="30" spans="2:11" ht="12.75">
      <c r="B30" s="104">
        <v>24</v>
      </c>
      <c r="C30" s="110" t="s">
        <v>291</v>
      </c>
      <c r="D30" s="111">
        <v>1983</v>
      </c>
      <c r="E30" s="112" t="s">
        <v>15</v>
      </c>
      <c r="F30" s="112" t="s">
        <v>19</v>
      </c>
      <c r="G30" s="105">
        <v>4049</v>
      </c>
      <c r="H30" s="104"/>
      <c r="I30" s="104">
        <v>4049</v>
      </c>
      <c r="J30" s="104">
        <v>8</v>
      </c>
      <c r="K30" s="104">
        <v>2</v>
      </c>
    </row>
    <row r="31" spans="2:11" ht="12.75">
      <c r="B31" s="104">
        <v>25</v>
      </c>
      <c r="C31" s="110" t="s">
        <v>285</v>
      </c>
      <c r="D31" s="111">
        <v>1990</v>
      </c>
      <c r="E31" s="112" t="s">
        <v>13</v>
      </c>
      <c r="F31" s="112" t="s">
        <v>10</v>
      </c>
      <c r="G31" s="105">
        <v>3797</v>
      </c>
      <c r="H31" s="104"/>
      <c r="I31" s="104">
        <v>3797</v>
      </c>
      <c r="J31" s="104">
        <v>3</v>
      </c>
      <c r="K31" s="104">
        <v>1</v>
      </c>
    </row>
    <row r="32" spans="2:11" ht="12.75">
      <c r="B32" s="104">
        <v>26</v>
      </c>
      <c r="C32" s="110" t="s">
        <v>277</v>
      </c>
      <c r="D32" s="111">
        <v>1986</v>
      </c>
      <c r="E32" s="112" t="s">
        <v>13</v>
      </c>
      <c r="F32" s="112" t="s">
        <v>9</v>
      </c>
      <c r="G32" s="105">
        <v>3789</v>
      </c>
      <c r="H32" s="104"/>
      <c r="I32" s="104">
        <v>3789</v>
      </c>
      <c r="J32" s="104">
        <v>4</v>
      </c>
      <c r="K32" s="104">
        <v>4</v>
      </c>
    </row>
    <row r="33" spans="2:11" ht="12.75">
      <c r="B33" s="104">
        <v>27</v>
      </c>
      <c r="C33" s="110" t="s">
        <v>237</v>
      </c>
      <c r="D33" s="111">
        <v>1993</v>
      </c>
      <c r="E33" s="112" t="s">
        <v>15</v>
      </c>
      <c r="F33" s="112" t="s">
        <v>20</v>
      </c>
      <c r="G33" s="105">
        <v>2423</v>
      </c>
      <c r="H33" s="104">
        <v>1280</v>
      </c>
      <c r="I33" s="104">
        <v>3703</v>
      </c>
      <c r="J33" s="104">
        <v>4</v>
      </c>
      <c r="K33" s="104">
        <v>1</v>
      </c>
    </row>
    <row r="34" spans="2:11" ht="12.75">
      <c r="B34" s="104">
        <v>28</v>
      </c>
      <c r="C34" s="110" t="s">
        <v>275</v>
      </c>
      <c r="D34" s="111">
        <v>1986</v>
      </c>
      <c r="E34" s="112" t="s">
        <v>13</v>
      </c>
      <c r="F34" s="112" t="s">
        <v>10</v>
      </c>
      <c r="G34" s="105">
        <v>3629</v>
      </c>
      <c r="H34" s="104"/>
      <c r="I34" s="104">
        <v>3629</v>
      </c>
      <c r="J34" s="104">
        <v>3</v>
      </c>
      <c r="K34" s="104">
        <v>1</v>
      </c>
    </row>
    <row r="35" spans="2:11" ht="12.75">
      <c r="B35" s="104">
        <v>29</v>
      </c>
      <c r="C35" s="110" t="s">
        <v>292</v>
      </c>
      <c r="D35" s="111">
        <v>1986</v>
      </c>
      <c r="E35" s="112" t="s">
        <v>15</v>
      </c>
      <c r="F35" s="112" t="s">
        <v>20</v>
      </c>
      <c r="G35" s="105">
        <v>3491</v>
      </c>
      <c r="H35" s="104"/>
      <c r="I35" s="104">
        <v>3491</v>
      </c>
      <c r="J35" s="104">
        <v>5</v>
      </c>
      <c r="K35" s="104">
        <v>3</v>
      </c>
    </row>
    <row r="36" spans="2:11" ht="12.75">
      <c r="B36" s="104">
        <v>30</v>
      </c>
      <c r="C36" s="110" t="s">
        <v>33</v>
      </c>
      <c r="D36" s="111">
        <v>1992</v>
      </c>
      <c r="E36" s="112" t="s">
        <v>15</v>
      </c>
      <c r="F36" s="112" t="s">
        <v>20</v>
      </c>
      <c r="G36" s="105">
        <v>3420</v>
      </c>
      <c r="H36" s="104"/>
      <c r="I36" s="104">
        <v>3420</v>
      </c>
      <c r="J36" s="104">
        <v>7</v>
      </c>
      <c r="K36" s="104">
        <v>2</v>
      </c>
    </row>
    <row r="37" spans="2:11" ht="12.75">
      <c r="B37" s="104">
        <v>31</v>
      </c>
      <c r="C37" s="110" t="s">
        <v>287</v>
      </c>
      <c r="D37" s="111">
        <v>1992</v>
      </c>
      <c r="E37" s="112" t="s">
        <v>15</v>
      </c>
      <c r="F37" s="112" t="s">
        <v>10</v>
      </c>
      <c r="G37" s="105">
        <v>964</v>
      </c>
      <c r="H37" s="104">
        <v>2290</v>
      </c>
      <c r="I37" s="104">
        <v>3254</v>
      </c>
      <c r="J37" s="104">
        <v>1</v>
      </c>
      <c r="K37" s="104">
        <v>2</v>
      </c>
    </row>
    <row r="38" spans="2:11" ht="12.75">
      <c r="B38" s="104">
        <v>32</v>
      </c>
      <c r="C38" s="110" t="s">
        <v>243</v>
      </c>
      <c r="D38" s="111">
        <v>1994</v>
      </c>
      <c r="E38" s="112" t="s">
        <v>15</v>
      </c>
      <c r="F38" s="112" t="s">
        <v>11</v>
      </c>
      <c r="G38" s="105">
        <v>3235</v>
      </c>
      <c r="H38" s="104"/>
      <c r="I38" s="104">
        <v>3235</v>
      </c>
      <c r="J38" s="104">
        <v>6</v>
      </c>
      <c r="K38" s="104">
        <v>0</v>
      </c>
    </row>
    <row r="39" spans="2:11" ht="12.75">
      <c r="B39" s="104">
        <v>33</v>
      </c>
      <c r="C39" s="110" t="s">
        <v>495</v>
      </c>
      <c r="D39" s="111">
        <v>1984</v>
      </c>
      <c r="E39" s="112" t="s">
        <v>13</v>
      </c>
      <c r="F39" s="112" t="s">
        <v>10</v>
      </c>
      <c r="G39" s="105">
        <v>3216</v>
      </c>
      <c r="H39" s="104"/>
      <c r="I39" s="104">
        <v>3216</v>
      </c>
      <c r="J39" s="104">
        <v>2</v>
      </c>
      <c r="K39" s="104">
        <v>2</v>
      </c>
    </row>
    <row r="40" spans="2:11" ht="12.75">
      <c r="B40" s="104">
        <v>34</v>
      </c>
      <c r="C40" s="110" t="s">
        <v>218</v>
      </c>
      <c r="D40" s="111">
        <v>1993</v>
      </c>
      <c r="E40" s="112" t="s">
        <v>15</v>
      </c>
      <c r="F40" s="112" t="s">
        <v>17</v>
      </c>
      <c r="G40" s="105">
        <v>3105</v>
      </c>
      <c r="H40" s="104"/>
      <c r="I40" s="104">
        <v>3105</v>
      </c>
      <c r="J40" s="104">
        <v>6</v>
      </c>
      <c r="K40" s="104">
        <v>0</v>
      </c>
    </row>
    <row r="41" spans="2:11" ht="12.75">
      <c r="B41" s="104">
        <v>35</v>
      </c>
      <c r="C41" s="110" t="s">
        <v>290</v>
      </c>
      <c r="D41" s="111">
        <v>1987</v>
      </c>
      <c r="E41" s="112" t="s">
        <v>13</v>
      </c>
      <c r="F41" s="112" t="s">
        <v>11</v>
      </c>
      <c r="G41" s="105">
        <v>3029</v>
      </c>
      <c r="H41" s="104"/>
      <c r="I41" s="104">
        <v>3029</v>
      </c>
      <c r="J41" s="104">
        <v>6</v>
      </c>
      <c r="K41" s="104">
        <v>0</v>
      </c>
    </row>
    <row r="42" spans="2:11" ht="12.75">
      <c r="B42" s="104">
        <v>36</v>
      </c>
      <c r="C42" s="110" t="s">
        <v>241</v>
      </c>
      <c r="D42" s="111">
        <v>1994</v>
      </c>
      <c r="E42" s="112" t="s">
        <v>15</v>
      </c>
      <c r="F42" s="112" t="s">
        <v>25</v>
      </c>
      <c r="G42" s="105">
        <v>3028</v>
      </c>
      <c r="H42" s="104"/>
      <c r="I42" s="104">
        <v>3028</v>
      </c>
      <c r="J42" s="104">
        <v>5</v>
      </c>
      <c r="K42" s="104">
        <v>3</v>
      </c>
    </row>
    <row r="43" spans="2:11" ht="12.75">
      <c r="B43" s="104">
        <v>37</v>
      </c>
      <c r="C43" s="110" t="s">
        <v>242</v>
      </c>
      <c r="D43" s="111">
        <v>1994</v>
      </c>
      <c r="E43" s="112" t="s">
        <v>15</v>
      </c>
      <c r="F43" s="112" t="s">
        <v>22</v>
      </c>
      <c r="G43" s="105">
        <v>2969</v>
      </c>
      <c r="H43" s="104"/>
      <c r="I43" s="104">
        <v>2969</v>
      </c>
      <c r="J43" s="104">
        <v>7</v>
      </c>
      <c r="K43" s="104">
        <v>0</v>
      </c>
    </row>
    <row r="44" spans="2:11" ht="12.75">
      <c r="B44" s="104">
        <v>38</v>
      </c>
      <c r="C44" s="110" t="s">
        <v>283</v>
      </c>
      <c r="D44" s="111">
        <v>1968</v>
      </c>
      <c r="E44" s="112" t="s">
        <v>15</v>
      </c>
      <c r="F44" s="112" t="s">
        <v>106</v>
      </c>
      <c r="G44" s="105">
        <v>2959</v>
      </c>
      <c r="H44" s="104"/>
      <c r="I44" s="104">
        <v>2959</v>
      </c>
      <c r="J44" s="104">
        <v>7</v>
      </c>
      <c r="K44" s="104">
        <v>2</v>
      </c>
    </row>
    <row r="45" spans="2:11" ht="12.75">
      <c r="B45" s="104">
        <v>39</v>
      </c>
      <c r="C45" s="110" t="s">
        <v>227</v>
      </c>
      <c r="D45" s="111">
        <v>1993</v>
      </c>
      <c r="E45" s="112" t="s">
        <v>13</v>
      </c>
      <c r="F45" s="112" t="s">
        <v>10</v>
      </c>
      <c r="G45" s="105">
        <v>2849</v>
      </c>
      <c r="H45" s="104"/>
      <c r="I45" s="104">
        <v>2849</v>
      </c>
      <c r="J45" s="104">
        <v>5</v>
      </c>
      <c r="K45" s="104">
        <v>0</v>
      </c>
    </row>
    <row r="46" spans="2:11" ht="12.75">
      <c r="B46" s="104">
        <v>40</v>
      </c>
      <c r="C46" s="110" t="s">
        <v>233</v>
      </c>
      <c r="D46" s="111">
        <v>1993</v>
      </c>
      <c r="E46" s="112" t="s">
        <v>15</v>
      </c>
      <c r="F46" s="112" t="s">
        <v>11</v>
      </c>
      <c r="G46" s="105">
        <v>2750</v>
      </c>
      <c r="H46" s="104"/>
      <c r="I46" s="104">
        <v>2750</v>
      </c>
      <c r="J46" s="104">
        <v>5</v>
      </c>
      <c r="K46" s="104">
        <v>0</v>
      </c>
    </row>
    <row r="47" spans="2:11" ht="12.75">
      <c r="B47" s="104">
        <v>41</v>
      </c>
      <c r="C47" s="110" t="s">
        <v>309</v>
      </c>
      <c r="D47" s="111">
        <v>1990</v>
      </c>
      <c r="E47" s="112" t="s">
        <v>15</v>
      </c>
      <c r="F47" s="112" t="s">
        <v>14</v>
      </c>
      <c r="G47" s="105">
        <v>2690</v>
      </c>
      <c r="H47" s="104"/>
      <c r="I47" s="104">
        <v>2690</v>
      </c>
      <c r="J47" s="104">
        <v>3</v>
      </c>
      <c r="K47" s="104">
        <v>0</v>
      </c>
    </row>
    <row r="48" spans="2:11" ht="12.75">
      <c r="B48" s="104">
        <v>42</v>
      </c>
      <c r="C48" s="110" t="s">
        <v>258</v>
      </c>
      <c r="D48" s="111">
        <v>1989</v>
      </c>
      <c r="E48" s="112" t="s">
        <v>13</v>
      </c>
      <c r="F48" s="112" t="s">
        <v>10</v>
      </c>
      <c r="G48" s="105">
        <v>2683</v>
      </c>
      <c r="H48" s="104"/>
      <c r="I48" s="104">
        <v>2683</v>
      </c>
      <c r="J48" s="104">
        <v>2</v>
      </c>
      <c r="K48" s="104">
        <v>1</v>
      </c>
    </row>
    <row r="49" spans="2:11" ht="12.75">
      <c r="B49" s="104">
        <v>43</v>
      </c>
      <c r="C49" s="110" t="s">
        <v>306</v>
      </c>
      <c r="D49" s="111">
        <v>1986</v>
      </c>
      <c r="E49" s="112" t="s">
        <v>13</v>
      </c>
      <c r="F49" s="112" t="s">
        <v>10</v>
      </c>
      <c r="G49" s="105">
        <v>2639</v>
      </c>
      <c r="H49" s="104"/>
      <c r="I49" s="104">
        <v>2639</v>
      </c>
      <c r="J49" s="104">
        <v>3</v>
      </c>
      <c r="K49" s="104">
        <v>0</v>
      </c>
    </row>
    <row r="50" spans="2:11" ht="12.75">
      <c r="B50" s="104">
        <v>44</v>
      </c>
      <c r="C50" s="110" t="s">
        <v>281</v>
      </c>
      <c r="D50" s="111">
        <v>1991</v>
      </c>
      <c r="E50" s="112" t="s">
        <v>15</v>
      </c>
      <c r="F50" s="112" t="s">
        <v>22</v>
      </c>
      <c r="G50" s="105">
        <v>2599</v>
      </c>
      <c r="H50" s="104"/>
      <c r="I50" s="104">
        <v>2599</v>
      </c>
      <c r="J50" s="104">
        <v>7</v>
      </c>
      <c r="K50" s="104">
        <v>0</v>
      </c>
    </row>
    <row r="51" spans="2:11" ht="12.75">
      <c r="B51" s="104">
        <v>45</v>
      </c>
      <c r="C51" s="110" t="s">
        <v>262</v>
      </c>
      <c r="D51" s="111">
        <v>1978</v>
      </c>
      <c r="E51" s="112" t="s">
        <v>13</v>
      </c>
      <c r="F51" s="112" t="s">
        <v>14</v>
      </c>
      <c r="G51" s="105">
        <v>2592</v>
      </c>
      <c r="H51" s="104"/>
      <c r="I51" s="104">
        <v>2592</v>
      </c>
      <c r="J51" s="104">
        <v>1</v>
      </c>
      <c r="K51" s="104">
        <v>3</v>
      </c>
    </row>
    <row r="52" spans="2:11" ht="12.75">
      <c r="B52" s="104">
        <v>46</v>
      </c>
      <c r="C52" s="110" t="s">
        <v>286</v>
      </c>
      <c r="D52" s="111">
        <v>1993</v>
      </c>
      <c r="E52" s="112" t="s">
        <v>15</v>
      </c>
      <c r="F52" s="112" t="s">
        <v>27</v>
      </c>
      <c r="G52" s="105">
        <v>2530</v>
      </c>
      <c r="H52" s="104"/>
      <c r="I52" s="104">
        <v>2530</v>
      </c>
      <c r="J52" s="104">
        <v>9</v>
      </c>
      <c r="K52" s="104">
        <v>0</v>
      </c>
    </row>
    <row r="53" spans="2:11" ht="12.75">
      <c r="B53" s="104">
        <v>47</v>
      </c>
      <c r="C53" s="110" t="s">
        <v>295</v>
      </c>
      <c r="D53" s="111">
        <v>1977</v>
      </c>
      <c r="E53" s="112" t="s">
        <v>13</v>
      </c>
      <c r="F53" s="112" t="s">
        <v>17</v>
      </c>
      <c r="G53" s="105">
        <v>2480</v>
      </c>
      <c r="H53" s="104"/>
      <c r="I53" s="104">
        <v>2480</v>
      </c>
      <c r="J53" s="104">
        <v>3</v>
      </c>
      <c r="K53" s="104">
        <v>0</v>
      </c>
    </row>
    <row r="54" spans="2:11" ht="12.75">
      <c r="B54" s="104">
        <v>48</v>
      </c>
      <c r="C54" s="110" t="s">
        <v>284</v>
      </c>
      <c r="D54" s="111">
        <v>1976</v>
      </c>
      <c r="E54" s="112" t="s">
        <v>13</v>
      </c>
      <c r="F54" s="112" t="s">
        <v>26</v>
      </c>
      <c r="G54" s="105">
        <v>2436</v>
      </c>
      <c r="H54" s="104"/>
      <c r="I54" s="104">
        <v>2436</v>
      </c>
      <c r="J54" s="104">
        <v>3</v>
      </c>
      <c r="K54" s="104">
        <v>1</v>
      </c>
    </row>
    <row r="55" spans="2:11" ht="12.75">
      <c r="B55" s="104">
        <v>49</v>
      </c>
      <c r="C55" s="110" t="s">
        <v>312</v>
      </c>
      <c r="D55" s="111">
        <v>1989</v>
      </c>
      <c r="E55" s="112" t="s">
        <v>15</v>
      </c>
      <c r="F55" s="112" t="s">
        <v>16</v>
      </c>
      <c r="G55" s="105">
        <v>2433</v>
      </c>
      <c r="H55" s="104"/>
      <c r="I55" s="104">
        <v>2433</v>
      </c>
      <c r="J55" s="104">
        <v>6</v>
      </c>
      <c r="K55" s="104">
        <v>1</v>
      </c>
    </row>
    <row r="56" spans="2:11" ht="12.75">
      <c r="B56" s="104">
        <v>50</v>
      </c>
      <c r="C56" s="110" t="s">
        <v>501</v>
      </c>
      <c r="D56" s="111">
        <v>1984</v>
      </c>
      <c r="E56" s="112" t="s">
        <v>13</v>
      </c>
      <c r="F56" s="112" t="s">
        <v>17</v>
      </c>
      <c r="G56" s="105">
        <v>2307</v>
      </c>
      <c r="H56" s="104"/>
      <c r="I56" s="104">
        <v>2307</v>
      </c>
      <c r="J56" s="104">
        <v>3</v>
      </c>
      <c r="K56" s="104">
        <v>3</v>
      </c>
    </row>
    <row r="57" spans="2:11" ht="12.75">
      <c r="B57" s="104">
        <v>51</v>
      </c>
      <c r="C57" s="110" t="s">
        <v>200</v>
      </c>
      <c r="D57" s="111">
        <v>1994</v>
      </c>
      <c r="E57" s="112">
        <v>1</v>
      </c>
      <c r="F57" s="112" t="s">
        <v>22</v>
      </c>
      <c r="G57" s="105">
        <v>2229</v>
      </c>
      <c r="H57" s="104"/>
      <c r="I57" s="104">
        <v>2229</v>
      </c>
      <c r="J57" s="104">
        <v>5</v>
      </c>
      <c r="K57" s="104">
        <v>0</v>
      </c>
    </row>
    <row r="58" spans="2:11" ht="12.75">
      <c r="B58" s="104">
        <v>52</v>
      </c>
      <c r="C58" s="110" t="s">
        <v>303</v>
      </c>
      <c r="D58" s="111">
        <v>1991</v>
      </c>
      <c r="E58" s="112" t="s">
        <v>15</v>
      </c>
      <c r="F58" s="112" t="s">
        <v>10</v>
      </c>
      <c r="G58" s="105">
        <v>2199</v>
      </c>
      <c r="H58" s="104"/>
      <c r="I58" s="104">
        <v>2199</v>
      </c>
      <c r="J58" s="104">
        <v>4</v>
      </c>
      <c r="K58" s="104">
        <v>0</v>
      </c>
    </row>
    <row r="59" spans="2:11" ht="12.75">
      <c r="B59" s="104">
        <v>53</v>
      </c>
      <c r="C59" s="110" t="s">
        <v>219</v>
      </c>
      <c r="D59" s="111">
        <v>1995</v>
      </c>
      <c r="E59" s="112" t="s">
        <v>15</v>
      </c>
      <c r="F59" s="112" t="s">
        <v>14</v>
      </c>
      <c r="G59" s="105">
        <v>2130</v>
      </c>
      <c r="H59" s="104"/>
      <c r="I59" s="104">
        <v>2130</v>
      </c>
      <c r="J59" s="104">
        <v>2</v>
      </c>
      <c r="K59" s="104">
        <v>0</v>
      </c>
    </row>
    <row r="60" spans="2:11" ht="12.75">
      <c r="B60" s="104">
        <v>54</v>
      </c>
      <c r="C60" s="110" t="s">
        <v>296</v>
      </c>
      <c r="D60" s="111">
        <v>1989</v>
      </c>
      <c r="E60" s="112" t="s">
        <v>15</v>
      </c>
      <c r="F60" s="112" t="s">
        <v>31</v>
      </c>
      <c r="G60" s="105">
        <v>1958</v>
      </c>
      <c r="H60" s="104"/>
      <c r="I60" s="104">
        <v>1958</v>
      </c>
      <c r="J60" s="104">
        <v>4</v>
      </c>
      <c r="K60" s="104">
        <v>3</v>
      </c>
    </row>
    <row r="61" spans="2:11" ht="12.75">
      <c r="B61" s="104">
        <v>55</v>
      </c>
      <c r="C61" s="110" t="s">
        <v>499</v>
      </c>
      <c r="D61" s="111">
        <v>1977</v>
      </c>
      <c r="E61" s="112" t="s">
        <v>13</v>
      </c>
      <c r="F61" s="112" t="s">
        <v>16</v>
      </c>
      <c r="G61" s="105">
        <v>1901</v>
      </c>
      <c r="H61" s="104"/>
      <c r="I61" s="104">
        <v>1901</v>
      </c>
      <c r="J61" s="104">
        <v>1</v>
      </c>
      <c r="K61" s="104">
        <v>3</v>
      </c>
    </row>
    <row r="62" spans="2:11" ht="12.75">
      <c r="B62" s="104">
        <v>56</v>
      </c>
      <c r="C62" s="110" t="s">
        <v>216</v>
      </c>
      <c r="D62" s="111">
        <v>1995</v>
      </c>
      <c r="E62" s="112" t="s">
        <v>15</v>
      </c>
      <c r="F62" s="112" t="s">
        <v>10</v>
      </c>
      <c r="G62" s="105">
        <v>1869</v>
      </c>
      <c r="H62" s="104"/>
      <c r="I62" s="104">
        <v>1869</v>
      </c>
      <c r="J62" s="104">
        <v>3</v>
      </c>
      <c r="K62" s="104">
        <v>0</v>
      </c>
    </row>
    <row r="63" spans="2:11" ht="12.75">
      <c r="B63" s="104">
        <v>57</v>
      </c>
      <c r="C63" s="110" t="s">
        <v>304</v>
      </c>
      <c r="D63" s="111">
        <v>1987</v>
      </c>
      <c r="E63" s="112" t="s">
        <v>15</v>
      </c>
      <c r="F63" s="112" t="s">
        <v>25</v>
      </c>
      <c r="G63" s="105">
        <v>1820</v>
      </c>
      <c r="H63" s="104"/>
      <c r="I63" s="104">
        <v>1820</v>
      </c>
      <c r="J63" s="104">
        <v>3</v>
      </c>
      <c r="K63" s="104">
        <v>0</v>
      </c>
    </row>
    <row r="64" spans="2:11" ht="12.75">
      <c r="B64" s="104">
        <v>58</v>
      </c>
      <c r="C64" s="110" t="s">
        <v>509</v>
      </c>
      <c r="D64" s="111">
        <v>1988</v>
      </c>
      <c r="E64" s="112" t="s">
        <v>15</v>
      </c>
      <c r="F64" s="112" t="s">
        <v>20</v>
      </c>
      <c r="G64" s="105">
        <v>1750</v>
      </c>
      <c r="H64" s="104"/>
      <c r="I64" s="104">
        <v>1750</v>
      </c>
      <c r="J64" s="104">
        <v>3</v>
      </c>
      <c r="K64" s="104">
        <v>0</v>
      </c>
    </row>
    <row r="65" spans="2:11" ht="12.75">
      <c r="B65" s="104">
        <v>59</v>
      </c>
      <c r="C65" s="110" t="s">
        <v>204</v>
      </c>
      <c r="D65" s="111">
        <v>1995</v>
      </c>
      <c r="E65" s="112" t="s">
        <v>15</v>
      </c>
      <c r="F65" s="112" t="s">
        <v>10</v>
      </c>
      <c r="G65" s="105">
        <v>1730</v>
      </c>
      <c r="H65" s="104"/>
      <c r="I65" s="104">
        <v>1730</v>
      </c>
      <c r="J65" s="104">
        <v>2</v>
      </c>
      <c r="K65" s="104">
        <v>0</v>
      </c>
    </row>
    <row r="66" spans="2:11" ht="12.75">
      <c r="B66" s="104">
        <v>60</v>
      </c>
      <c r="C66" s="110" t="s">
        <v>229</v>
      </c>
      <c r="D66" s="111">
        <v>1994</v>
      </c>
      <c r="E66" s="112" t="s">
        <v>15</v>
      </c>
      <c r="F66" s="112" t="s">
        <v>25</v>
      </c>
      <c r="G66" s="105">
        <v>1691</v>
      </c>
      <c r="H66" s="104"/>
      <c r="I66" s="104">
        <v>1691</v>
      </c>
      <c r="J66" s="104">
        <v>4</v>
      </c>
      <c r="K66" s="104">
        <v>2</v>
      </c>
    </row>
    <row r="67" spans="2:11" ht="12.75">
      <c r="B67" s="104">
        <v>61</v>
      </c>
      <c r="C67" s="110" t="s">
        <v>352</v>
      </c>
      <c r="D67" s="111">
        <v>1989</v>
      </c>
      <c r="E67" s="112" t="s">
        <v>13</v>
      </c>
      <c r="F67" s="112" t="s">
        <v>10</v>
      </c>
      <c r="G67" s="105">
        <v>1670</v>
      </c>
      <c r="H67" s="104"/>
      <c r="I67" s="104">
        <v>1670</v>
      </c>
      <c r="J67" s="104">
        <v>2</v>
      </c>
      <c r="K67" s="104">
        <v>0</v>
      </c>
    </row>
    <row r="68" spans="2:11" ht="12.75">
      <c r="B68" s="104">
        <v>62</v>
      </c>
      <c r="C68" s="110" t="s">
        <v>293</v>
      </c>
      <c r="D68" s="111">
        <v>1985</v>
      </c>
      <c r="E68" s="112" t="s">
        <v>15</v>
      </c>
      <c r="F68" s="112" t="s">
        <v>16</v>
      </c>
      <c r="G68" s="105">
        <v>1640</v>
      </c>
      <c r="H68" s="104"/>
      <c r="I68" s="104">
        <v>1640</v>
      </c>
      <c r="J68" s="104">
        <v>4</v>
      </c>
      <c r="K68" s="104">
        <v>0</v>
      </c>
    </row>
    <row r="69" spans="2:11" ht="12.75">
      <c r="B69" s="104">
        <v>63</v>
      </c>
      <c r="C69" s="110" t="s">
        <v>315</v>
      </c>
      <c r="D69" s="111">
        <v>1987</v>
      </c>
      <c r="E69" s="112" t="s">
        <v>15</v>
      </c>
      <c r="F69" s="112" t="s">
        <v>17</v>
      </c>
      <c r="G69" s="105">
        <v>1570</v>
      </c>
      <c r="H69" s="104"/>
      <c r="I69" s="104">
        <v>1570</v>
      </c>
      <c r="J69" s="104">
        <v>2</v>
      </c>
      <c r="K69" s="104">
        <v>0</v>
      </c>
    </row>
    <row r="70" spans="2:11" ht="12.75">
      <c r="B70" s="104">
        <v>64</v>
      </c>
      <c r="C70" s="110" t="s">
        <v>308</v>
      </c>
      <c r="D70" s="111">
        <v>1991</v>
      </c>
      <c r="E70" s="112" t="s">
        <v>15</v>
      </c>
      <c r="F70" s="112" t="s">
        <v>14</v>
      </c>
      <c r="G70" s="105">
        <v>1570</v>
      </c>
      <c r="H70" s="104"/>
      <c r="I70" s="104">
        <v>1570</v>
      </c>
      <c r="J70" s="104">
        <v>2</v>
      </c>
      <c r="K70" s="104">
        <v>0</v>
      </c>
    </row>
    <row r="71" spans="2:11" ht="12.75">
      <c r="B71" s="104">
        <v>65</v>
      </c>
      <c r="C71" s="110" t="s">
        <v>198</v>
      </c>
      <c r="D71" s="111">
        <v>1994</v>
      </c>
      <c r="E71" s="112">
        <v>1</v>
      </c>
      <c r="F71" s="112" t="s">
        <v>31</v>
      </c>
      <c r="G71" s="105">
        <v>1549</v>
      </c>
      <c r="H71" s="104"/>
      <c r="I71" s="104">
        <v>1549</v>
      </c>
      <c r="J71" s="104">
        <v>3</v>
      </c>
      <c r="K71" s="104">
        <v>0</v>
      </c>
    </row>
    <row r="72" spans="2:11" ht="12.75">
      <c r="B72" s="104">
        <v>66</v>
      </c>
      <c r="C72" s="110" t="s">
        <v>294</v>
      </c>
      <c r="D72" s="111">
        <v>1990</v>
      </c>
      <c r="E72" s="112" t="s">
        <v>15</v>
      </c>
      <c r="F72" s="112" t="s">
        <v>10</v>
      </c>
      <c r="G72" s="105">
        <v>1520</v>
      </c>
      <c r="H72" s="104"/>
      <c r="I72" s="104">
        <v>1520</v>
      </c>
      <c r="J72" s="104">
        <v>1</v>
      </c>
      <c r="K72" s="104">
        <v>2</v>
      </c>
    </row>
    <row r="73" spans="2:11" ht="12.75">
      <c r="B73" s="104">
        <v>67</v>
      </c>
      <c r="C73" s="110" t="s">
        <v>539</v>
      </c>
      <c r="D73" s="111">
        <v>1980</v>
      </c>
      <c r="E73" s="112" t="s">
        <v>13</v>
      </c>
      <c r="F73" s="112" t="s">
        <v>17</v>
      </c>
      <c r="G73" s="105">
        <v>1500</v>
      </c>
      <c r="H73" s="104"/>
      <c r="I73" s="104">
        <v>1500</v>
      </c>
      <c r="J73" s="104">
        <v>2</v>
      </c>
      <c r="K73" s="104">
        <v>2</v>
      </c>
    </row>
    <row r="74" spans="2:11" ht="12.75">
      <c r="B74" s="104">
        <v>68</v>
      </c>
      <c r="C74" s="110" t="s">
        <v>205</v>
      </c>
      <c r="D74" s="111">
        <v>1995</v>
      </c>
      <c r="E74" s="112" t="s">
        <v>15</v>
      </c>
      <c r="F74" s="112" t="s">
        <v>10</v>
      </c>
      <c r="G74" s="105">
        <v>1480</v>
      </c>
      <c r="H74" s="104"/>
      <c r="I74" s="104">
        <v>1480</v>
      </c>
      <c r="J74" s="104">
        <v>3</v>
      </c>
      <c r="K74" s="104">
        <v>0</v>
      </c>
    </row>
    <row r="75" spans="2:11" ht="12.75">
      <c r="B75" s="104">
        <v>69</v>
      </c>
      <c r="C75" s="110" t="s">
        <v>316</v>
      </c>
      <c r="D75" s="111">
        <v>1979</v>
      </c>
      <c r="E75" s="112" t="s">
        <v>15</v>
      </c>
      <c r="F75" s="112" t="s">
        <v>10</v>
      </c>
      <c r="G75" s="105">
        <v>1460</v>
      </c>
      <c r="H75" s="104"/>
      <c r="I75" s="104">
        <v>1460</v>
      </c>
      <c r="J75" s="104">
        <v>2</v>
      </c>
      <c r="K75" s="104">
        <v>0</v>
      </c>
    </row>
    <row r="76" spans="2:11" ht="12.75">
      <c r="B76" s="104">
        <v>70</v>
      </c>
      <c r="C76" s="110" t="s">
        <v>226</v>
      </c>
      <c r="D76" s="111">
        <v>1994</v>
      </c>
      <c r="E76" s="112">
        <v>1</v>
      </c>
      <c r="F76" s="112" t="s">
        <v>12</v>
      </c>
      <c r="G76" s="105">
        <v>1450</v>
      </c>
      <c r="H76" s="104"/>
      <c r="I76" s="104">
        <v>1450</v>
      </c>
      <c r="J76" s="104">
        <v>2</v>
      </c>
      <c r="K76" s="104">
        <v>0</v>
      </c>
    </row>
    <row r="77" spans="2:11" ht="12.75">
      <c r="B77" s="104">
        <v>71</v>
      </c>
      <c r="C77" s="110" t="s">
        <v>579</v>
      </c>
      <c r="D77" s="111">
        <v>1991</v>
      </c>
      <c r="E77" s="112">
        <v>1</v>
      </c>
      <c r="F77" s="112" t="s">
        <v>31</v>
      </c>
      <c r="G77" s="105">
        <v>1410</v>
      </c>
      <c r="H77" s="104"/>
      <c r="I77" s="104">
        <v>1410</v>
      </c>
      <c r="J77" s="104">
        <v>2</v>
      </c>
      <c r="K77" s="104">
        <v>0</v>
      </c>
    </row>
    <row r="78" spans="2:11" ht="12.75">
      <c r="B78" s="104">
        <v>72</v>
      </c>
      <c r="C78" s="110" t="s">
        <v>234</v>
      </c>
      <c r="D78" s="111">
        <v>1994</v>
      </c>
      <c r="E78" s="112" t="s">
        <v>15</v>
      </c>
      <c r="F78" s="112" t="s">
        <v>12</v>
      </c>
      <c r="G78" s="105">
        <v>1382</v>
      </c>
      <c r="H78" s="104"/>
      <c r="I78" s="104">
        <v>1382</v>
      </c>
      <c r="J78" s="104">
        <v>2</v>
      </c>
      <c r="K78" s="104">
        <v>2</v>
      </c>
    </row>
    <row r="79" spans="2:11" ht="12.75">
      <c r="B79" s="104">
        <v>73</v>
      </c>
      <c r="C79" s="110" t="s">
        <v>503</v>
      </c>
      <c r="D79" s="111">
        <v>1984</v>
      </c>
      <c r="E79" s="112" t="s">
        <v>13</v>
      </c>
      <c r="F79" s="112" t="s">
        <v>10</v>
      </c>
      <c r="G79" s="105">
        <v>1374</v>
      </c>
      <c r="H79" s="104"/>
      <c r="I79" s="104">
        <v>1374</v>
      </c>
      <c r="J79" s="104">
        <v>1</v>
      </c>
      <c r="K79" s="104">
        <v>2</v>
      </c>
    </row>
    <row r="80" spans="2:11" ht="12.75">
      <c r="B80" s="104">
        <v>74</v>
      </c>
      <c r="C80" s="110" t="s">
        <v>222</v>
      </c>
      <c r="D80" s="111">
        <v>1993</v>
      </c>
      <c r="E80" s="112">
        <v>1</v>
      </c>
      <c r="F80" s="112" t="s">
        <v>10</v>
      </c>
      <c r="G80" s="105">
        <v>1370</v>
      </c>
      <c r="H80" s="104"/>
      <c r="I80" s="104">
        <v>1370</v>
      </c>
      <c r="J80" s="104">
        <v>2</v>
      </c>
      <c r="K80" s="104">
        <v>0</v>
      </c>
    </row>
    <row r="81" spans="2:11" ht="12.75">
      <c r="B81" s="104">
        <v>75</v>
      </c>
      <c r="C81" s="110" t="s">
        <v>324</v>
      </c>
      <c r="D81" s="111">
        <v>1987</v>
      </c>
      <c r="E81" s="112" t="s">
        <v>15</v>
      </c>
      <c r="F81" s="112" t="s">
        <v>16</v>
      </c>
      <c r="G81" s="105">
        <v>1319</v>
      </c>
      <c r="H81" s="104"/>
      <c r="I81" s="104">
        <v>1319</v>
      </c>
      <c r="J81" s="104">
        <v>4</v>
      </c>
      <c r="K81" s="104">
        <v>0</v>
      </c>
    </row>
    <row r="82" spans="2:11" ht="12.75">
      <c r="B82" s="104">
        <v>76</v>
      </c>
      <c r="C82" s="110" t="s">
        <v>355</v>
      </c>
      <c r="D82" s="111">
        <v>1988</v>
      </c>
      <c r="E82" s="112" t="s">
        <v>15</v>
      </c>
      <c r="F82" s="112" t="s">
        <v>106</v>
      </c>
      <c r="G82" s="105">
        <v>1313</v>
      </c>
      <c r="H82" s="104"/>
      <c r="I82" s="104">
        <v>1313</v>
      </c>
      <c r="J82" s="104">
        <v>3</v>
      </c>
      <c r="K82" s="104">
        <v>1</v>
      </c>
    </row>
    <row r="83" spans="2:11" ht="12.75">
      <c r="B83" s="104">
        <v>77</v>
      </c>
      <c r="C83" s="110" t="s">
        <v>332</v>
      </c>
      <c r="D83" s="111">
        <v>1990</v>
      </c>
      <c r="E83" s="112">
        <v>1</v>
      </c>
      <c r="F83" s="112" t="s">
        <v>31</v>
      </c>
      <c r="G83" s="105">
        <v>1310</v>
      </c>
      <c r="H83" s="104"/>
      <c r="I83" s="104">
        <v>1310</v>
      </c>
      <c r="J83" s="104">
        <v>2</v>
      </c>
      <c r="K83" s="104">
        <v>0</v>
      </c>
    </row>
    <row r="84" spans="2:11" ht="12.75">
      <c r="B84" s="104">
        <v>78</v>
      </c>
      <c r="C84" s="110" t="s">
        <v>515</v>
      </c>
      <c r="D84" s="111">
        <v>1987</v>
      </c>
      <c r="E84" s="112" t="s">
        <v>13</v>
      </c>
      <c r="F84" s="112" t="s">
        <v>20</v>
      </c>
      <c r="G84" s="105">
        <v>1280</v>
      </c>
      <c r="H84" s="104"/>
      <c r="I84" s="104">
        <v>1280</v>
      </c>
      <c r="J84" s="104">
        <v>2</v>
      </c>
      <c r="K84" s="104">
        <v>0</v>
      </c>
    </row>
    <row r="85" spans="2:11" ht="12.75">
      <c r="B85" s="104">
        <v>79</v>
      </c>
      <c r="C85" s="110" t="s">
        <v>318</v>
      </c>
      <c r="D85" s="111">
        <v>1989</v>
      </c>
      <c r="E85" s="112" t="s">
        <v>15</v>
      </c>
      <c r="F85" s="112" t="s">
        <v>25</v>
      </c>
      <c r="G85" s="105">
        <v>1280</v>
      </c>
      <c r="H85" s="104"/>
      <c r="I85" s="104">
        <v>1280</v>
      </c>
      <c r="J85" s="104">
        <v>2</v>
      </c>
      <c r="K85" s="104">
        <v>0</v>
      </c>
    </row>
    <row r="86" spans="2:11" ht="12.75">
      <c r="B86" s="104">
        <v>80</v>
      </c>
      <c r="C86" s="110" t="s">
        <v>212</v>
      </c>
      <c r="D86" s="111">
        <v>1996</v>
      </c>
      <c r="E86" s="112">
        <v>1</v>
      </c>
      <c r="F86" s="112" t="s">
        <v>20</v>
      </c>
      <c r="G86" s="105">
        <v>1277</v>
      </c>
      <c r="H86" s="104"/>
      <c r="I86" s="104">
        <v>1277</v>
      </c>
      <c r="J86" s="104">
        <v>3</v>
      </c>
      <c r="K86" s="104">
        <v>3</v>
      </c>
    </row>
    <row r="87" spans="2:11" ht="12.75">
      <c r="B87" s="104">
        <v>81</v>
      </c>
      <c r="C87" s="110" t="s">
        <v>288</v>
      </c>
      <c r="D87" s="111">
        <v>1990</v>
      </c>
      <c r="E87" s="112" t="s">
        <v>13</v>
      </c>
      <c r="F87" s="112" t="s">
        <v>17</v>
      </c>
      <c r="G87" s="105">
        <v>1261</v>
      </c>
      <c r="H87" s="104"/>
      <c r="I87" s="104">
        <v>1261</v>
      </c>
      <c r="J87" s="104">
        <v>1</v>
      </c>
      <c r="K87" s="104">
        <v>1</v>
      </c>
    </row>
    <row r="88" spans="2:11" ht="12.75">
      <c r="B88" s="104">
        <v>82</v>
      </c>
      <c r="C88" s="110" t="s">
        <v>336</v>
      </c>
      <c r="D88" s="111">
        <v>1994</v>
      </c>
      <c r="E88" s="112">
        <v>1</v>
      </c>
      <c r="F88" s="112" t="s">
        <v>25</v>
      </c>
      <c r="G88" s="105">
        <v>1249</v>
      </c>
      <c r="H88" s="104"/>
      <c r="I88" s="104">
        <v>1249</v>
      </c>
      <c r="J88" s="104">
        <v>4</v>
      </c>
      <c r="K88" s="104">
        <v>0</v>
      </c>
    </row>
    <row r="89" spans="2:11" ht="12.75">
      <c r="B89" s="104">
        <v>83</v>
      </c>
      <c r="C89" s="110" t="s">
        <v>307</v>
      </c>
      <c r="D89" s="111">
        <v>1989</v>
      </c>
      <c r="E89" s="112" t="s">
        <v>15</v>
      </c>
      <c r="F89" s="112" t="s">
        <v>24</v>
      </c>
      <c r="G89" s="105">
        <v>1210</v>
      </c>
      <c r="H89" s="104"/>
      <c r="I89" s="104">
        <v>1210</v>
      </c>
      <c r="J89" s="104">
        <v>2</v>
      </c>
      <c r="K89" s="104">
        <v>0</v>
      </c>
    </row>
    <row r="90" spans="2:11" ht="12.75">
      <c r="B90" s="104">
        <v>84</v>
      </c>
      <c r="C90" s="110" t="s">
        <v>298</v>
      </c>
      <c r="D90" s="111">
        <v>1996</v>
      </c>
      <c r="E90" s="112">
        <v>2</v>
      </c>
      <c r="F90" s="112" t="s">
        <v>27</v>
      </c>
      <c r="G90" s="105">
        <v>1205</v>
      </c>
      <c r="H90" s="104"/>
      <c r="I90" s="104">
        <v>1205</v>
      </c>
      <c r="J90" s="104">
        <v>6</v>
      </c>
      <c r="K90" s="104">
        <v>3</v>
      </c>
    </row>
    <row r="91" spans="2:11" ht="12.75">
      <c r="B91" s="104">
        <v>85</v>
      </c>
      <c r="C91" s="110" t="s">
        <v>512</v>
      </c>
      <c r="D91" s="111">
        <v>1967</v>
      </c>
      <c r="E91" s="112">
        <v>1</v>
      </c>
      <c r="F91" s="112" t="s">
        <v>10</v>
      </c>
      <c r="G91" s="105">
        <v>1180</v>
      </c>
      <c r="H91" s="104"/>
      <c r="I91" s="104">
        <v>1180</v>
      </c>
      <c r="J91" s="104">
        <v>2</v>
      </c>
      <c r="K91" s="104">
        <v>0</v>
      </c>
    </row>
    <row r="92" spans="2:11" ht="12.75">
      <c r="B92" s="104">
        <v>86</v>
      </c>
      <c r="C92" s="110" t="s">
        <v>341</v>
      </c>
      <c r="D92" s="111">
        <v>1996</v>
      </c>
      <c r="E92" s="112">
        <v>1</v>
      </c>
      <c r="F92" s="112" t="s">
        <v>106</v>
      </c>
      <c r="G92" s="105">
        <v>1128</v>
      </c>
      <c r="H92" s="104"/>
      <c r="I92" s="104">
        <v>1128</v>
      </c>
      <c r="J92" s="104">
        <v>3</v>
      </c>
      <c r="K92" s="104">
        <v>1</v>
      </c>
    </row>
    <row r="93" spans="2:11" ht="12.75">
      <c r="B93" s="104">
        <v>87</v>
      </c>
      <c r="C93" s="110" t="s">
        <v>364</v>
      </c>
      <c r="D93" s="111">
        <v>1979</v>
      </c>
      <c r="E93" s="112" t="s">
        <v>15</v>
      </c>
      <c r="F93" s="112" t="s">
        <v>10</v>
      </c>
      <c r="G93" s="105">
        <v>1101</v>
      </c>
      <c r="H93" s="104"/>
      <c r="I93" s="104">
        <v>1101</v>
      </c>
      <c r="J93" s="104">
        <v>3</v>
      </c>
      <c r="K93" s="104">
        <v>0</v>
      </c>
    </row>
    <row r="94" spans="2:11" ht="12.75">
      <c r="B94" s="104">
        <v>88</v>
      </c>
      <c r="C94" s="110" t="s">
        <v>518</v>
      </c>
      <c r="D94" s="111">
        <v>1986</v>
      </c>
      <c r="E94" s="112" t="s">
        <v>15</v>
      </c>
      <c r="F94" s="112" t="s">
        <v>27</v>
      </c>
      <c r="G94" s="105">
        <v>1034</v>
      </c>
      <c r="H94" s="104"/>
      <c r="I94" s="104">
        <v>1034</v>
      </c>
      <c r="J94" s="104">
        <v>2</v>
      </c>
      <c r="K94" s="104">
        <v>2</v>
      </c>
    </row>
    <row r="95" spans="2:11" ht="12.75">
      <c r="B95" s="104">
        <v>89</v>
      </c>
      <c r="C95" s="110" t="s">
        <v>510</v>
      </c>
      <c r="D95" s="111">
        <v>1968</v>
      </c>
      <c r="E95" s="112" t="s">
        <v>15</v>
      </c>
      <c r="F95" s="112" t="s">
        <v>16</v>
      </c>
      <c r="G95" s="105">
        <v>1029</v>
      </c>
      <c r="H95" s="104"/>
      <c r="I95" s="104">
        <v>1029</v>
      </c>
      <c r="J95" s="104">
        <v>4</v>
      </c>
      <c r="K95" s="104">
        <v>0</v>
      </c>
    </row>
    <row r="96" spans="2:11" ht="12.75">
      <c r="B96" s="104">
        <v>90</v>
      </c>
      <c r="C96" s="110" t="s">
        <v>343</v>
      </c>
      <c r="D96" s="111">
        <v>1998</v>
      </c>
      <c r="E96" s="112">
        <v>1</v>
      </c>
      <c r="F96" s="112" t="s">
        <v>20</v>
      </c>
      <c r="G96" s="105">
        <v>1027</v>
      </c>
      <c r="H96" s="104"/>
      <c r="I96" s="104">
        <v>1027</v>
      </c>
      <c r="J96" s="104">
        <v>2</v>
      </c>
      <c r="K96" s="104">
        <v>1</v>
      </c>
    </row>
    <row r="97" spans="2:11" ht="12.75">
      <c r="B97" s="104">
        <v>91</v>
      </c>
      <c r="C97" s="110" t="s">
        <v>340</v>
      </c>
      <c r="D97" s="111">
        <v>1979</v>
      </c>
      <c r="E97" s="112" t="s">
        <v>13</v>
      </c>
      <c r="F97" s="112" t="s">
        <v>10</v>
      </c>
      <c r="G97" s="105">
        <v>1020</v>
      </c>
      <c r="H97" s="104"/>
      <c r="I97" s="104">
        <v>1020</v>
      </c>
      <c r="J97" s="104">
        <v>2</v>
      </c>
      <c r="K97" s="104">
        <v>0</v>
      </c>
    </row>
    <row r="98" spans="2:11" ht="12.75">
      <c r="B98" s="104">
        <v>92</v>
      </c>
      <c r="C98" s="110" t="s">
        <v>313</v>
      </c>
      <c r="D98" s="111">
        <v>1991</v>
      </c>
      <c r="E98" s="112" t="s">
        <v>15</v>
      </c>
      <c r="F98" s="112" t="s">
        <v>27</v>
      </c>
      <c r="G98" s="105">
        <v>938</v>
      </c>
      <c r="H98" s="104"/>
      <c r="I98" s="104">
        <v>938</v>
      </c>
      <c r="J98" s="104">
        <v>4</v>
      </c>
      <c r="K98" s="104">
        <v>0</v>
      </c>
    </row>
    <row r="99" spans="2:11" ht="12.75">
      <c r="B99" s="104">
        <v>93</v>
      </c>
      <c r="C99" s="110" t="s">
        <v>317</v>
      </c>
      <c r="D99" s="111">
        <v>1991</v>
      </c>
      <c r="E99" s="112" t="s">
        <v>15</v>
      </c>
      <c r="F99" s="112" t="s">
        <v>11</v>
      </c>
      <c r="G99" s="105">
        <v>931</v>
      </c>
      <c r="H99" s="104"/>
      <c r="I99" s="104">
        <v>931</v>
      </c>
      <c r="J99" s="104">
        <v>3</v>
      </c>
      <c r="K99" s="104">
        <v>0</v>
      </c>
    </row>
    <row r="100" spans="2:11" ht="12.75">
      <c r="B100" s="104">
        <v>94</v>
      </c>
      <c r="C100" s="110" t="s">
        <v>580</v>
      </c>
      <c r="D100" s="111">
        <v>1989</v>
      </c>
      <c r="E100" s="112" t="s">
        <v>15</v>
      </c>
      <c r="F100" s="112" t="s">
        <v>24</v>
      </c>
      <c r="G100" s="105">
        <v>921</v>
      </c>
      <c r="H100" s="104"/>
      <c r="I100" s="104">
        <v>921</v>
      </c>
      <c r="J100" s="104">
        <v>2</v>
      </c>
      <c r="K100" s="104">
        <v>0</v>
      </c>
    </row>
    <row r="101" spans="2:11" ht="12.75">
      <c r="B101" s="104">
        <v>95</v>
      </c>
      <c r="C101" s="110" t="s">
        <v>238</v>
      </c>
      <c r="D101" s="111">
        <v>1996</v>
      </c>
      <c r="E101" s="112" t="s">
        <v>15</v>
      </c>
      <c r="F101" s="112" t="s">
        <v>14</v>
      </c>
      <c r="G101" s="105">
        <v>916</v>
      </c>
      <c r="H101" s="104"/>
      <c r="I101" s="104">
        <v>916</v>
      </c>
      <c r="J101" s="104">
        <v>2</v>
      </c>
      <c r="K101" s="104">
        <v>2</v>
      </c>
    </row>
    <row r="102" spans="2:11" ht="12.75">
      <c r="B102" s="104">
        <v>96</v>
      </c>
      <c r="C102" s="110" t="s">
        <v>381</v>
      </c>
      <c r="D102" s="111">
        <v>1997</v>
      </c>
      <c r="E102" s="112">
        <v>1</v>
      </c>
      <c r="F102" s="112" t="s">
        <v>95</v>
      </c>
      <c r="G102" s="105">
        <v>839</v>
      </c>
      <c r="H102" s="104"/>
      <c r="I102" s="104">
        <v>839</v>
      </c>
      <c r="J102" s="104">
        <v>3</v>
      </c>
      <c r="K102" s="104">
        <v>0</v>
      </c>
    </row>
    <row r="103" spans="2:11" ht="12.75">
      <c r="B103" s="104">
        <v>97</v>
      </c>
      <c r="C103" s="110" t="s">
        <v>537</v>
      </c>
      <c r="D103" s="111">
        <v>1971</v>
      </c>
      <c r="E103" s="112" t="s">
        <v>15</v>
      </c>
      <c r="F103" s="112" t="s">
        <v>106</v>
      </c>
      <c r="G103" s="105">
        <v>799</v>
      </c>
      <c r="H103" s="104"/>
      <c r="I103" s="104">
        <v>799</v>
      </c>
      <c r="J103" s="104">
        <v>3</v>
      </c>
      <c r="K103" s="104">
        <v>0</v>
      </c>
    </row>
    <row r="104" spans="2:11" ht="12.75">
      <c r="B104" s="104">
        <v>98</v>
      </c>
      <c r="C104" s="110" t="s">
        <v>223</v>
      </c>
      <c r="D104" s="111">
        <v>1995</v>
      </c>
      <c r="E104" s="112">
        <v>1</v>
      </c>
      <c r="F104" s="112" t="s">
        <v>17</v>
      </c>
      <c r="G104" s="105">
        <v>759</v>
      </c>
      <c r="H104" s="104"/>
      <c r="I104" s="104">
        <v>759</v>
      </c>
      <c r="J104" s="104">
        <v>2</v>
      </c>
      <c r="K104" s="104">
        <v>2</v>
      </c>
    </row>
    <row r="105" spans="2:11" ht="12.75">
      <c r="B105" s="104">
        <v>99</v>
      </c>
      <c r="C105" s="110" t="s">
        <v>581</v>
      </c>
      <c r="D105" s="111">
        <v>1974</v>
      </c>
      <c r="E105" s="112">
        <v>1</v>
      </c>
      <c r="F105" s="112" t="s">
        <v>16</v>
      </c>
      <c r="G105" s="105">
        <v>758</v>
      </c>
      <c r="H105" s="104"/>
      <c r="I105" s="104">
        <v>758</v>
      </c>
      <c r="J105" s="104">
        <v>3</v>
      </c>
      <c r="K105" s="104">
        <v>0</v>
      </c>
    </row>
    <row r="106" spans="2:11" ht="12.75">
      <c r="B106" s="104">
        <v>100</v>
      </c>
      <c r="C106" s="110" t="s">
        <v>582</v>
      </c>
      <c r="D106" s="111"/>
      <c r="E106" s="112"/>
      <c r="F106" s="112"/>
      <c r="G106" s="105">
        <v>740</v>
      </c>
      <c r="H106" s="104"/>
      <c r="I106" s="104">
        <v>740</v>
      </c>
      <c r="J106" s="104">
        <v>2</v>
      </c>
      <c r="K106" s="104">
        <v>0</v>
      </c>
    </row>
    <row r="107" spans="2:11" ht="12.75">
      <c r="B107" s="104">
        <v>101</v>
      </c>
      <c r="C107" s="110" t="s">
        <v>342</v>
      </c>
      <c r="D107" s="111">
        <v>1991</v>
      </c>
      <c r="E107" s="112">
        <v>1</v>
      </c>
      <c r="F107" s="112" t="s">
        <v>16</v>
      </c>
      <c r="G107" s="105">
        <v>734</v>
      </c>
      <c r="H107" s="104"/>
      <c r="I107" s="104">
        <v>734</v>
      </c>
      <c r="J107" s="104">
        <v>5</v>
      </c>
      <c r="K107" s="104">
        <v>0</v>
      </c>
    </row>
    <row r="108" spans="2:11" ht="12.75">
      <c r="B108" s="104">
        <v>102</v>
      </c>
      <c r="C108" s="110" t="s">
        <v>378</v>
      </c>
      <c r="D108" s="111">
        <v>1998</v>
      </c>
      <c r="E108" s="112">
        <v>1</v>
      </c>
      <c r="F108" s="112" t="s">
        <v>17</v>
      </c>
      <c r="G108" s="105">
        <v>710</v>
      </c>
      <c r="H108" s="104"/>
      <c r="I108" s="104">
        <v>710</v>
      </c>
      <c r="J108" s="104">
        <v>2</v>
      </c>
      <c r="K108" s="104">
        <v>0</v>
      </c>
    </row>
    <row r="109" spans="2:11" ht="12.75">
      <c r="B109" s="104">
        <v>103</v>
      </c>
      <c r="C109" s="110" t="s">
        <v>529</v>
      </c>
      <c r="D109" s="111">
        <v>1986</v>
      </c>
      <c r="E109" s="112" t="s">
        <v>15</v>
      </c>
      <c r="F109" s="112" t="s">
        <v>10</v>
      </c>
      <c r="G109" s="105">
        <v>700</v>
      </c>
      <c r="H109" s="104"/>
      <c r="I109" s="104">
        <v>700</v>
      </c>
      <c r="J109" s="104">
        <v>2</v>
      </c>
      <c r="K109" s="104">
        <v>0</v>
      </c>
    </row>
    <row r="110" spans="2:11" ht="12.75">
      <c r="B110" s="104">
        <v>104</v>
      </c>
      <c r="C110" s="110" t="s">
        <v>358</v>
      </c>
      <c r="D110" s="111">
        <v>1982</v>
      </c>
      <c r="E110" s="112" t="s">
        <v>15</v>
      </c>
      <c r="F110" s="112" t="s">
        <v>27</v>
      </c>
      <c r="G110" s="105">
        <v>694</v>
      </c>
      <c r="H110" s="104"/>
      <c r="I110" s="104">
        <v>694</v>
      </c>
      <c r="J110" s="104">
        <v>4</v>
      </c>
      <c r="K110" s="104">
        <v>0</v>
      </c>
    </row>
    <row r="111" spans="2:11" ht="12.75">
      <c r="B111" s="104">
        <v>105</v>
      </c>
      <c r="C111" s="110" t="s">
        <v>217</v>
      </c>
      <c r="D111" s="111">
        <v>1995</v>
      </c>
      <c r="E111" s="112" t="s">
        <v>15</v>
      </c>
      <c r="F111" s="112" t="s">
        <v>25</v>
      </c>
      <c r="G111" s="105">
        <v>675</v>
      </c>
      <c r="H111" s="104"/>
      <c r="I111" s="104">
        <v>675</v>
      </c>
      <c r="J111" s="104">
        <v>2</v>
      </c>
      <c r="K111" s="104">
        <v>1</v>
      </c>
    </row>
    <row r="112" spans="2:11" ht="12.75">
      <c r="B112" s="104">
        <v>106</v>
      </c>
      <c r="C112" s="110" t="s">
        <v>331</v>
      </c>
      <c r="D112" s="111">
        <v>1992</v>
      </c>
      <c r="E112" s="112" t="s">
        <v>15</v>
      </c>
      <c r="F112" s="112" t="s">
        <v>22</v>
      </c>
      <c r="G112" s="105">
        <v>648</v>
      </c>
      <c r="H112" s="104"/>
      <c r="I112" s="104">
        <v>648</v>
      </c>
      <c r="J112" s="104">
        <v>3</v>
      </c>
      <c r="K112" s="104">
        <v>0</v>
      </c>
    </row>
    <row r="113" spans="2:11" ht="12.75">
      <c r="B113" s="104">
        <v>107</v>
      </c>
      <c r="C113" s="110" t="s">
        <v>232</v>
      </c>
      <c r="D113" s="111">
        <v>1995</v>
      </c>
      <c r="E113" s="112" t="s">
        <v>15</v>
      </c>
      <c r="F113" s="112" t="s">
        <v>25</v>
      </c>
      <c r="G113" s="105">
        <v>623</v>
      </c>
      <c r="H113" s="104"/>
      <c r="I113" s="104">
        <v>623</v>
      </c>
      <c r="J113" s="104">
        <v>2</v>
      </c>
      <c r="K113" s="104">
        <v>1</v>
      </c>
    </row>
    <row r="114" spans="2:11" ht="12.75">
      <c r="B114" s="104">
        <v>108</v>
      </c>
      <c r="C114" s="110" t="s">
        <v>214</v>
      </c>
      <c r="D114" s="111">
        <v>1994</v>
      </c>
      <c r="E114" s="112" t="s">
        <v>15</v>
      </c>
      <c r="F114" s="112" t="s">
        <v>31</v>
      </c>
      <c r="G114" s="105">
        <v>616</v>
      </c>
      <c r="H114" s="104"/>
      <c r="I114" s="104">
        <v>616</v>
      </c>
      <c r="J114" s="104">
        <v>2</v>
      </c>
      <c r="K114" s="104">
        <v>3</v>
      </c>
    </row>
    <row r="115" spans="2:11" ht="12.75">
      <c r="B115" s="104">
        <v>109</v>
      </c>
      <c r="C115" s="110" t="s">
        <v>337</v>
      </c>
      <c r="D115" s="111">
        <v>1995</v>
      </c>
      <c r="E115" s="112" t="s">
        <v>15</v>
      </c>
      <c r="F115" s="112" t="s">
        <v>25</v>
      </c>
      <c r="G115" s="105">
        <v>561</v>
      </c>
      <c r="H115" s="104"/>
      <c r="I115" s="104">
        <v>561</v>
      </c>
      <c r="J115" s="104">
        <v>2</v>
      </c>
      <c r="K115" s="104">
        <v>0</v>
      </c>
    </row>
    <row r="116" spans="2:11" ht="12.75">
      <c r="B116" s="104">
        <v>110</v>
      </c>
      <c r="C116" s="110" t="s">
        <v>362</v>
      </c>
      <c r="D116" s="111">
        <v>1996</v>
      </c>
      <c r="E116" s="112" t="s">
        <v>15</v>
      </c>
      <c r="F116" s="112" t="s">
        <v>25</v>
      </c>
      <c r="G116" s="105">
        <v>550</v>
      </c>
      <c r="H116" s="104"/>
      <c r="I116" s="104">
        <v>550</v>
      </c>
      <c r="J116" s="104">
        <v>2</v>
      </c>
      <c r="K116" s="104">
        <v>0</v>
      </c>
    </row>
    <row r="117" spans="2:11" ht="12.75">
      <c r="B117" s="104">
        <v>111</v>
      </c>
      <c r="C117" s="110" t="s">
        <v>520</v>
      </c>
      <c r="D117" s="111">
        <v>1995</v>
      </c>
      <c r="E117" s="112" t="s">
        <v>15</v>
      </c>
      <c r="F117" s="112" t="s">
        <v>17</v>
      </c>
      <c r="G117" s="105">
        <v>541</v>
      </c>
      <c r="H117" s="104"/>
      <c r="I117" s="104">
        <v>541</v>
      </c>
      <c r="J117" s="104">
        <v>1</v>
      </c>
      <c r="K117" s="104">
        <v>1</v>
      </c>
    </row>
    <row r="118" spans="2:11" ht="12.75">
      <c r="B118" s="104">
        <v>112</v>
      </c>
      <c r="C118" s="110" t="s">
        <v>300</v>
      </c>
      <c r="D118" s="111">
        <v>1989</v>
      </c>
      <c r="E118" s="112" t="s">
        <v>15</v>
      </c>
      <c r="F118" s="112" t="s">
        <v>27</v>
      </c>
      <c r="G118" s="105">
        <v>520</v>
      </c>
      <c r="H118" s="104"/>
      <c r="I118" s="104">
        <v>520</v>
      </c>
      <c r="J118" s="104">
        <v>3</v>
      </c>
      <c r="K118" s="104">
        <v>0</v>
      </c>
    </row>
    <row r="119" spans="2:11" ht="12.75">
      <c r="B119" s="104">
        <v>113</v>
      </c>
      <c r="C119" s="110" t="s">
        <v>522</v>
      </c>
      <c r="D119" s="111">
        <v>1987</v>
      </c>
      <c r="E119" s="112" t="s">
        <v>15</v>
      </c>
      <c r="F119" s="112" t="s">
        <v>106</v>
      </c>
      <c r="G119" s="105">
        <v>509</v>
      </c>
      <c r="H119" s="104"/>
      <c r="I119" s="104">
        <v>509</v>
      </c>
      <c r="J119" s="104">
        <v>2</v>
      </c>
      <c r="K119" s="104">
        <v>0</v>
      </c>
    </row>
    <row r="120" spans="2:11" ht="12.75">
      <c r="B120" s="104">
        <v>114</v>
      </c>
      <c r="C120" s="110" t="s">
        <v>363</v>
      </c>
      <c r="D120" s="111">
        <v>1990</v>
      </c>
      <c r="E120" s="112" t="s">
        <v>15</v>
      </c>
      <c r="F120" s="112" t="s">
        <v>106</v>
      </c>
      <c r="G120" s="105">
        <v>456</v>
      </c>
      <c r="H120" s="104"/>
      <c r="I120" s="104">
        <v>456</v>
      </c>
      <c r="J120" s="104">
        <v>2</v>
      </c>
      <c r="K120" s="104">
        <v>0</v>
      </c>
    </row>
    <row r="121" spans="2:11" ht="12.75">
      <c r="B121" s="104">
        <v>115</v>
      </c>
      <c r="C121" s="110" t="s">
        <v>209</v>
      </c>
      <c r="D121" s="111">
        <v>1994</v>
      </c>
      <c r="E121" s="112" t="s">
        <v>15</v>
      </c>
      <c r="F121" s="112" t="s">
        <v>11</v>
      </c>
      <c r="G121" s="105">
        <v>451</v>
      </c>
      <c r="H121" s="104"/>
      <c r="I121" s="104">
        <v>451</v>
      </c>
      <c r="J121" s="104">
        <v>2</v>
      </c>
      <c r="K121" s="104">
        <v>0</v>
      </c>
    </row>
    <row r="122" spans="2:11" ht="12.75">
      <c r="B122" s="104">
        <v>116</v>
      </c>
      <c r="C122" s="110" t="s">
        <v>297</v>
      </c>
      <c r="D122" s="111">
        <v>1968</v>
      </c>
      <c r="E122" s="112" t="s">
        <v>15</v>
      </c>
      <c r="F122" s="112" t="s">
        <v>16</v>
      </c>
      <c r="G122" s="105">
        <v>439</v>
      </c>
      <c r="H122" s="104"/>
      <c r="I122" s="104">
        <v>439</v>
      </c>
      <c r="J122" s="104">
        <v>2</v>
      </c>
      <c r="K122" s="104">
        <v>0</v>
      </c>
    </row>
    <row r="123" spans="2:11" ht="12.75">
      <c r="B123" s="104">
        <v>117</v>
      </c>
      <c r="C123" s="110" t="s">
        <v>350</v>
      </c>
      <c r="D123" s="111">
        <v>1986</v>
      </c>
      <c r="E123" s="112" t="s">
        <v>15</v>
      </c>
      <c r="F123" s="112" t="s">
        <v>16</v>
      </c>
      <c r="G123" s="105">
        <v>410</v>
      </c>
      <c r="H123" s="104"/>
      <c r="I123" s="104">
        <v>410</v>
      </c>
      <c r="J123" s="104">
        <v>2</v>
      </c>
      <c r="K123" s="104">
        <v>0</v>
      </c>
    </row>
    <row r="124" spans="2:11" ht="12.75">
      <c r="B124" s="104">
        <v>118</v>
      </c>
      <c r="C124" s="110" t="s">
        <v>386</v>
      </c>
      <c r="D124" s="111">
        <v>1995</v>
      </c>
      <c r="E124" s="112" t="s">
        <v>15</v>
      </c>
      <c r="F124" s="112" t="s">
        <v>106</v>
      </c>
      <c r="G124" s="105">
        <v>374</v>
      </c>
      <c r="H124" s="104"/>
      <c r="I124" s="104">
        <v>374</v>
      </c>
      <c r="J124" s="104">
        <v>1</v>
      </c>
      <c r="K124" s="104">
        <v>1</v>
      </c>
    </row>
    <row r="125" spans="2:11" ht="12.75">
      <c r="B125" s="104">
        <v>119</v>
      </c>
      <c r="C125" s="110" t="s">
        <v>334</v>
      </c>
      <c r="D125" s="111">
        <v>1989</v>
      </c>
      <c r="E125" s="112" t="s">
        <v>15</v>
      </c>
      <c r="F125" s="112" t="s">
        <v>16</v>
      </c>
      <c r="G125" s="105">
        <v>360</v>
      </c>
      <c r="H125" s="104"/>
      <c r="I125" s="104">
        <v>360</v>
      </c>
      <c r="J125" s="104">
        <v>2</v>
      </c>
      <c r="K125" s="104">
        <v>0</v>
      </c>
    </row>
    <row r="126" spans="2:11" ht="12.75">
      <c r="B126" s="104">
        <v>120</v>
      </c>
      <c r="C126" s="110" t="s">
        <v>538</v>
      </c>
      <c r="D126" s="111">
        <v>1977</v>
      </c>
      <c r="E126" s="112" t="s">
        <v>8</v>
      </c>
      <c r="F126" s="112" t="s">
        <v>27</v>
      </c>
      <c r="G126" s="105">
        <v>323</v>
      </c>
      <c r="H126" s="104"/>
      <c r="I126" s="104">
        <v>323</v>
      </c>
      <c r="J126" s="104">
        <v>0</v>
      </c>
      <c r="K126" s="104">
        <v>3</v>
      </c>
    </row>
    <row r="127" spans="2:11" ht="12.75">
      <c r="B127" s="104">
        <v>121</v>
      </c>
      <c r="C127" s="110" t="s">
        <v>516</v>
      </c>
      <c r="D127" s="111">
        <v>1979</v>
      </c>
      <c r="E127" s="112" t="s">
        <v>13</v>
      </c>
      <c r="F127" s="112" t="s">
        <v>95</v>
      </c>
      <c r="G127" s="105">
        <v>262</v>
      </c>
      <c r="H127" s="104"/>
      <c r="I127" s="104">
        <v>262</v>
      </c>
      <c r="J127" s="104">
        <v>1</v>
      </c>
      <c r="K127" s="104">
        <v>1</v>
      </c>
    </row>
    <row r="128" spans="2:11" ht="12.75">
      <c r="B128" s="104">
        <v>122</v>
      </c>
      <c r="C128" s="110" t="s">
        <v>201</v>
      </c>
      <c r="D128" s="111">
        <v>1994</v>
      </c>
      <c r="E128" s="112" t="s">
        <v>15</v>
      </c>
      <c r="F128" s="112" t="s">
        <v>17</v>
      </c>
      <c r="G128" s="105">
        <v>188</v>
      </c>
      <c r="H128" s="104"/>
      <c r="I128" s="104">
        <v>188</v>
      </c>
      <c r="J128" s="104">
        <v>1</v>
      </c>
      <c r="K128" s="104">
        <v>3</v>
      </c>
    </row>
    <row r="129" spans="2:11" ht="12.75">
      <c r="B129" s="104">
        <v>123</v>
      </c>
      <c r="C129" s="110" t="s">
        <v>366</v>
      </c>
      <c r="D129" s="111">
        <v>2000</v>
      </c>
      <c r="E129" s="112"/>
      <c r="F129" s="112" t="s">
        <v>27</v>
      </c>
      <c r="G129" s="105">
        <v>137</v>
      </c>
      <c r="H129" s="104"/>
      <c r="I129" s="104">
        <v>137</v>
      </c>
      <c r="J129" s="104">
        <v>1</v>
      </c>
      <c r="K129" s="104">
        <v>1</v>
      </c>
    </row>
    <row r="130" spans="2:11" ht="12.75">
      <c r="B130" s="104">
        <v>124</v>
      </c>
      <c r="C130" s="110" t="s">
        <v>532</v>
      </c>
      <c r="D130" s="111">
        <v>1973</v>
      </c>
      <c r="E130" s="112" t="s">
        <v>13</v>
      </c>
      <c r="F130" s="112" t="s">
        <v>20</v>
      </c>
      <c r="G130" s="105">
        <v>87</v>
      </c>
      <c r="H130" s="104"/>
      <c r="I130" s="104">
        <v>87</v>
      </c>
      <c r="J130" s="104">
        <v>0</v>
      </c>
      <c r="K130" s="104">
        <v>2</v>
      </c>
    </row>
    <row r="131" spans="2:11" ht="12.75">
      <c r="B131" s="104">
        <v>125</v>
      </c>
      <c r="C131" s="110" t="s">
        <v>543</v>
      </c>
      <c r="D131" s="111">
        <v>1980</v>
      </c>
      <c r="E131" s="112" t="s">
        <v>13</v>
      </c>
      <c r="F131" s="112" t="s">
        <v>17</v>
      </c>
      <c r="G131" s="105">
        <v>80</v>
      </c>
      <c r="H131" s="104"/>
      <c r="I131" s="104">
        <v>80</v>
      </c>
      <c r="J131" s="104">
        <v>0</v>
      </c>
      <c r="K131" s="104">
        <v>3</v>
      </c>
    </row>
    <row r="132" spans="2:11" ht="12.75">
      <c r="B132" s="104">
        <v>126</v>
      </c>
      <c r="C132" s="110" t="s">
        <v>224</v>
      </c>
      <c r="D132" s="111">
        <v>1994</v>
      </c>
      <c r="E132" s="112" t="s">
        <v>15</v>
      </c>
      <c r="F132" s="112" t="s">
        <v>14</v>
      </c>
      <c r="G132" s="105">
        <v>56</v>
      </c>
      <c r="H132" s="104"/>
      <c r="I132" s="104">
        <v>56</v>
      </c>
      <c r="J132" s="104">
        <v>0</v>
      </c>
      <c r="K132" s="104">
        <v>2</v>
      </c>
    </row>
    <row r="133" spans="2:11" ht="12.75">
      <c r="B133" s="104">
        <v>127</v>
      </c>
      <c r="C133" s="110" t="s">
        <v>385</v>
      </c>
      <c r="D133" s="111">
        <v>1992</v>
      </c>
      <c r="E133" s="112" t="s">
        <v>15</v>
      </c>
      <c r="F133" s="112" t="s">
        <v>17</v>
      </c>
      <c r="G133" s="105">
        <v>10</v>
      </c>
      <c r="H133" s="104"/>
      <c r="I133" s="104">
        <v>10</v>
      </c>
      <c r="J133" s="104">
        <v>0</v>
      </c>
      <c r="K133" s="104">
        <v>2</v>
      </c>
    </row>
  </sheetData>
  <sheetProtection/>
  <printOptions/>
  <pageMargins left="0.7086614173228347" right="0.7086614173228347" top="0.1968503937007874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1"/>
  <sheetViews>
    <sheetView zoomScalePageLayoutView="0" workbookViewId="0" topLeftCell="A84">
      <selection activeCell="C101" sqref="C101"/>
    </sheetView>
  </sheetViews>
  <sheetFormatPr defaultColWidth="9.00390625" defaultRowHeight="12.75"/>
  <cols>
    <col min="3" max="3" width="30.75390625" style="0" customWidth="1"/>
  </cols>
  <sheetData>
    <row r="1" spans="2:11" ht="15.75">
      <c r="B1" s="82"/>
      <c r="C1" s="98" t="s">
        <v>247</v>
      </c>
      <c r="D1" s="82"/>
      <c r="E1" s="82"/>
      <c r="F1" s="82"/>
      <c r="G1" s="82"/>
      <c r="H1" s="82"/>
      <c r="I1" s="82"/>
      <c r="J1" s="82"/>
      <c r="K1" s="82"/>
    </row>
    <row r="2" spans="2:11" ht="15.75">
      <c r="B2" s="89"/>
      <c r="C2" s="98" t="s">
        <v>248</v>
      </c>
      <c r="D2" s="88"/>
      <c r="E2" s="88"/>
      <c r="F2" s="84"/>
      <c r="G2" s="83"/>
      <c r="H2" s="83"/>
      <c r="I2" s="83"/>
      <c r="J2" s="83"/>
      <c r="K2" s="83"/>
    </row>
    <row r="3" spans="2:11" ht="12.75">
      <c r="B3" s="89"/>
      <c r="C3" s="96"/>
      <c r="D3" s="88"/>
      <c r="E3" s="88"/>
      <c r="F3" s="84"/>
      <c r="G3" s="83"/>
      <c r="H3" s="83"/>
      <c r="I3" s="83"/>
      <c r="J3" s="83"/>
      <c r="K3" s="83"/>
    </row>
    <row r="4" spans="2:11" ht="15.75">
      <c r="B4" s="89"/>
      <c r="C4" s="98" t="s">
        <v>583</v>
      </c>
      <c r="D4" s="88"/>
      <c r="E4" s="88"/>
      <c r="F4" s="84"/>
      <c r="G4" s="83"/>
      <c r="H4" s="83"/>
      <c r="I4" s="83"/>
      <c r="J4" s="83"/>
      <c r="K4" s="83"/>
    </row>
    <row r="5" spans="2:11" ht="12.75">
      <c r="B5" s="83"/>
      <c r="C5" s="89"/>
      <c r="D5" s="96"/>
      <c r="E5" s="88"/>
      <c r="F5" s="88"/>
      <c r="G5" s="83"/>
      <c r="H5" s="83"/>
      <c r="I5" s="83"/>
      <c r="J5" s="83"/>
      <c r="K5" s="83"/>
    </row>
    <row r="6" spans="2:11" ht="12.75">
      <c r="B6" s="85" t="s">
        <v>250</v>
      </c>
      <c r="C6" s="90" t="s">
        <v>80</v>
      </c>
      <c r="D6" s="97" t="s">
        <v>251</v>
      </c>
      <c r="E6" s="91" t="s">
        <v>252</v>
      </c>
      <c r="F6" s="91" t="s">
        <v>253</v>
      </c>
      <c r="G6" s="95" t="s">
        <v>6</v>
      </c>
      <c r="H6" s="85" t="s">
        <v>7</v>
      </c>
      <c r="I6" s="85" t="s">
        <v>254</v>
      </c>
      <c r="J6" s="85" t="s">
        <v>255</v>
      </c>
      <c r="K6" s="85" t="s">
        <v>256</v>
      </c>
    </row>
    <row r="7" spans="2:11" ht="12.75">
      <c r="B7" s="86">
        <v>1</v>
      </c>
      <c r="C7" s="92" t="s">
        <v>545</v>
      </c>
      <c r="D7" s="93">
        <v>1984</v>
      </c>
      <c r="E7" s="94" t="s">
        <v>426</v>
      </c>
      <c r="F7" s="94" t="s">
        <v>14</v>
      </c>
      <c r="G7" s="87">
        <v>6306</v>
      </c>
      <c r="H7" s="86">
        <v>36438</v>
      </c>
      <c r="I7" s="86">
        <v>42744</v>
      </c>
      <c r="J7" s="86">
        <v>2</v>
      </c>
      <c r="K7" s="86">
        <v>2</v>
      </c>
    </row>
    <row r="8" spans="2:11" ht="12.75">
      <c r="B8" s="86">
        <v>2</v>
      </c>
      <c r="C8" s="92" t="s">
        <v>425</v>
      </c>
      <c r="D8" s="93">
        <v>1986</v>
      </c>
      <c r="E8" s="94" t="s">
        <v>426</v>
      </c>
      <c r="F8" s="94" t="s">
        <v>14</v>
      </c>
      <c r="G8" s="87">
        <v>8143</v>
      </c>
      <c r="H8" s="86">
        <v>18423</v>
      </c>
      <c r="I8" s="86">
        <v>26566</v>
      </c>
      <c r="J8" s="86">
        <v>3</v>
      </c>
      <c r="K8" s="86">
        <v>1</v>
      </c>
    </row>
    <row r="9" spans="2:11" ht="12.75">
      <c r="B9" s="86">
        <v>3</v>
      </c>
      <c r="C9" s="92" t="s">
        <v>584</v>
      </c>
      <c r="D9" s="93">
        <v>1983</v>
      </c>
      <c r="E9" s="94" t="s">
        <v>8</v>
      </c>
      <c r="F9" s="94" t="s">
        <v>27</v>
      </c>
      <c r="G9" s="87">
        <v>3535</v>
      </c>
      <c r="H9" s="86">
        <v>17620</v>
      </c>
      <c r="I9" s="86">
        <v>21155</v>
      </c>
      <c r="J9" s="86">
        <v>5</v>
      </c>
      <c r="K9" s="86">
        <v>0</v>
      </c>
    </row>
    <row r="10" spans="2:11" ht="12.75">
      <c r="B10" s="86">
        <v>4</v>
      </c>
      <c r="C10" s="92" t="s">
        <v>401</v>
      </c>
      <c r="D10" s="93">
        <v>1992</v>
      </c>
      <c r="E10" s="94" t="s">
        <v>15</v>
      </c>
      <c r="F10" s="94" t="s">
        <v>14</v>
      </c>
      <c r="G10" s="87">
        <v>7458</v>
      </c>
      <c r="H10" s="86">
        <v>9310</v>
      </c>
      <c r="I10" s="86">
        <v>16768</v>
      </c>
      <c r="J10" s="86">
        <v>4</v>
      </c>
      <c r="K10" s="86">
        <v>1</v>
      </c>
    </row>
    <row r="11" spans="2:11" ht="12.75">
      <c r="B11" s="86">
        <v>5</v>
      </c>
      <c r="C11" s="92" t="s">
        <v>148</v>
      </c>
      <c r="D11" s="93">
        <v>1994</v>
      </c>
      <c r="E11" s="94" t="s">
        <v>15</v>
      </c>
      <c r="F11" s="94" t="s">
        <v>11</v>
      </c>
      <c r="G11" s="87">
        <v>7146</v>
      </c>
      <c r="H11" s="86">
        <v>5640</v>
      </c>
      <c r="I11" s="86">
        <v>12786</v>
      </c>
      <c r="J11" s="86">
        <v>6</v>
      </c>
      <c r="K11" s="86">
        <v>2</v>
      </c>
    </row>
    <row r="12" spans="2:11" ht="12.75">
      <c r="B12" s="86">
        <v>6</v>
      </c>
      <c r="C12" s="92" t="s">
        <v>402</v>
      </c>
      <c r="D12" s="93">
        <v>1982</v>
      </c>
      <c r="E12" s="94" t="s">
        <v>13</v>
      </c>
      <c r="F12" s="94" t="s">
        <v>12</v>
      </c>
      <c r="G12" s="87">
        <v>6920</v>
      </c>
      <c r="H12" s="86">
        <v>5390</v>
      </c>
      <c r="I12" s="86">
        <v>12310</v>
      </c>
      <c r="J12" s="86">
        <v>4</v>
      </c>
      <c r="K12" s="86">
        <v>3</v>
      </c>
    </row>
    <row r="13" spans="2:11" ht="12.75">
      <c r="B13" s="86">
        <v>7</v>
      </c>
      <c r="C13" s="92" t="s">
        <v>394</v>
      </c>
      <c r="D13" s="93">
        <v>1991</v>
      </c>
      <c r="E13" s="94" t="s">
        <v>13</v>
      </c>
      <c r="F13" s="94" t="s">
        <v>25</v>
      </c>
      <c r="G13" s="87">
        <v>10948</v>
      </c>
      <c r="H13" s="86"/>
      <c r="I13" s="86">
        <v>10948</v>
      </c>
      <c r="J13" s="86">
        <v>9</v>
      </c>
      <c r="K13" s="86">
        <v>1</v>
      </c>
    </row>
    <row r="14" spans="2:11" ht="12.75">
      <c r="B14" s="86">
        <v>8</v>
      </c>
      <c r="C14" s="92" t="s">
        <v>396</v>
      </c>
      <c r="D14" s="93">
        <v>1991</v>
      </c>
      <c r="E14" s="94" t="s">
        <v>15</v>
      </c>
      <c r="F14" s="94" t="s">
        <v>16</v>
      </c>
      <c r="G14" s="87">
        <v>5120</v>
      </c>
      <c r="H14" s="86">
        <v>5560</v>
      </c>
      <c r="I14" s="86">
        <v>10680</v>
      </c>
      <c r="J14" s="86">
        <v>4</v>
      </c>
      <c r="K14" s="86">
        <v>3</v>
      </c>
    </row>
    <row r="15" spans="2:11" ht="12.75">
      <c r="B15" s="86">
        <v>9</v>
      </c>
      <c r="C15" s="92" t="s">
        <v>397</v>
      </c>
      <c r="D15" s="93">
        <v>1991</v>
      </c>
      <c r="E15" s="94" t="s">
        <v>13</v>
      </c>
      <c r="F15" s="94" t="s">
        <v>14</v>
      </c>
      <c r="G15" s="87">
        <v>6584</v>
      </c>
      <c r="H15" s="86"/>
      <c r="I15" s="86">
        <v>6584</v>
      </c>
      <c r="J15" s="86">
        <v>6</v>
      </c>
      <c r="K15" s="86">
        <v>0</v>
      </c>
    </row>
    <row r="16" spans="2:11" ht="12.75">
      <c r="B16" s="86">
        <v>10</v>
      </c>
      <c r="C16" s="92" t="s">
        <v>404</v>
      </c>
      <c r="D16" s="93">
        <v>1990</v>
      </c>
      <c r="E16" s="94" t="s">
        <v>13</v>
      </c>
      <c r="F16" s="94" t="s">
        <v>10</v>
      </c>
      <c r="G16" s="87">
        <v>6562</v>
      </c>
      <c r="H16" s="86"/>
      <c r="I16" s="86">
        <v>6562</v>
      </c>
      <c r="J16" s="86">
        <v>5</v>
      </c>
      <c r="K16" s="86">
        <v>2</v>
      </c>
    </row>
    <row r="17" spans="2:11" ht="12.75">
      <c r="B17" s="86">
        <v>11</v>
      </c>
      <c r="C17" s="92" t="s">
        <v>399</v>
      </c>
      <c r="D17" s="93">
        <v>1990</v>
      </c>
      <c r="E17" s="94" t="s">
        <v>13</v>
      </c>
      <c r="F17" s="94" t="s">
        <v>17</v>
      </c>
      <c r="G17" s="87">
        <v>6374</v>
      </c>
      <c r="H17" s="86"/>
      <c r="I17" s="86">
        <v>6374</v>
      </c>
      <c r="J17" s="86">
        <v>5</v>
      </c>
      <c r="K17" s="86">
        <v>2</v>
      </c>
    </row>
    <row r="18" spans="2:11" ht="12.75">
      <c r="B18" s="86">
        <v>12</v>
      </c>
      <c r="C18" s="92" t="s">
        <v>408</v>
      </c>
      <c r="D18" s="93">
        <v>1985</v>
      </c>
      <c r="E18" s="94" t="s">
        <v>13</v>
      </c>
      <c r="F18" s="94" t="s">
        <v>14</v>
      </c>
      <c r="G18" s="87">
        <v>6259</v>
      </c>
      <c r="H18" s="86"/>
      <c r="I18" s="86">
        <v>6259</v>
      </c>
      <c r="J18" s="86">
        <v>5</v>
      </c>
      <c r="K18" s="86">
        <v>1</v>
      </c>
    </row>
    <row r="19" spans="2:11" ht="12.75">
      <c r="B19" s="86">
        <v>13</v>
      </c>
      <c r="C19" s="92" t="s">
        <v>405</v>
      </c>
      <c r="D19" s="93">
        <v>1991</v>
      </c>
      <c r="E19" s="94" t="s">
        <v>15</v>
      </c>
      <c r="F19" s="94" t="s">
        <v>14</v>
      </c>
      <c r="G19" s="87">
        <v>6234</v>
      </c>
      <c r="H19" s="86"/>
      <c r="I19" s="86">
        <v>6234</v>
      </c>
      <c r="J19" s="86">
        <v>5</v>
      </c>
      <c r="K19" s="86">
        <v>2</v>
      </c>
    </row>
    <row r="20" spans="2:11" ht="12.75">
      <c r="B20" s="86">
        <v>14</v>
      </c>
      <c r="C20" s="92" t="s">
        <v>403</v>
      </c>
      <c r="D20" s="93">
        <v>1991</v>
      </c>
      <c r="E20" s="94" t="s">
        <v>15</v>
      </c>
      <c r="F20" s="94" t="s">
        <v>25</v>
      </c>
      <c r="G20" s="87">
        <v>6204</v>
      </c>
      <c r="H20" s="86"/>
      <c r="I20" s="86">
        <v>6204</v>
      </c>
      <c r="J20" s="86">
        <v>6</v>
      </c>
      <c r="K20" s="86">
        <v>1</v>
      </c>
    </row>
    <row r="21" spans="2:11" ht="12.75">
      <c r="B21" s="86">
        <v>15</v>
      </c>
      <c r="C21" s="92" t="s">
        <v>160</v>
      </c>
      <c r="D21" s="93">
        <v>1993</v>
      </c>
      <c r="E21" s="94" t="s">
        <v>15</v>
      </c>
      <c r="F21" s="94" t="s">
        <v>11</v>
      </c>
      <c r="G21" s="87">
        <v>4999</v>
      </c>
      <c r="H21" s="86"/>
      <c r="I21" s="86">
        <v>4999</v>
      </c>
      <c r="J21" s="86">
        <v>6</v>
      </c>
      <c r="K21" s="86">
        <v>2</v>
      </c>
    </row>
    <row r="22" spans="2:11" ht="12.75">
      <c r="B22" s="86">
        <v>16</v>
      </c>
      <c r="C22" s="92" t="s">
        <v>140</v>
      </c>
      <c r="D22" s="93">
        <v>1994</v>
      </c>
      <c r="E22" s="94" t="s">
        <v>15</v>
      </c>
      <c r="F22" s="94" t="s">
        <v>20</v>
      </c>
      <c r="G22" s="87">
        <v>4866</v>
      </c>
      <c r="H22" s="86"/>
      <c r="I22" s="86">
        <v>4866</v>
      </c>
      <c r="J22" s="86">
        <v>8</v>
      </c>
      <c r="K22" s="86">
        <v>1</v>
      </c>
    </row>
    <row r="23" spans="2:11" ht="12.75">
      <c r="B23" s="86">
        <v>17</v>
      </c>
      <c r="C23" s="92" t="s">
        <v>549</v>
      </c>
      <c r="D23" s="93">
        <v>1990</v>
      </c>
      <c r="E23" s="94" t="s">
        <v>13</v>
      </c>
      <c r="F23" s="94" t="s">
        <v>10</v>
      </c>
      <c r="G23" s="87">
        <v>4655</v>
      </c>
      <c r="H23" s="86"/>
      <c r="I23" s="86">
        <v>4655</v>
      </c>
      <c r="J23" s="86">
        <v>4</v>
      </c>
      <c r="K23" s="86">
        <v>1</v>
      </c>
    </row>
    <row r="24" spans="2:11" ht="12.75">
      <c r="B24" s="86">
        <v>18</v>
      </c>
      <c r="C24" s="92" t="s">
        <v>195</v>
      </c>
      <c r="D24" s="93">
        <v>1993</v>
      </c>
      <c r="E24" s="94" t="s">
        <v>15</v>
      </c>
      <c r="F24" s="94" t="s">
        <v>25</v>
      </c>
      <c r="G24" s="87">
        <v>4510</v>
      </c>
      <c r="H24" s="86"/>
      <c r="I24" s="86">
        <v>4510</v>
      </c>
      <c r="J24" s="86">
        <v>7</v>
      </c>
      <c r="K24" s="86">
        <v>3</v>
      </c>
    </row>
    <row r="25" spans="2:11" ht="12.75">
      <c r="B25" s="86">
        <v>19</v>
      </c>
      <c r="C25" s="92" t="s">
        <v>197</v>
      </c>
      <c r="D25" s="93">
        <v>1994</v>
      </c>
      <c r="E25" s="94" t="s">
        <v>13</v>
      </c>
      <c r="F25" s="94" t="s">
        <v>26</v>
      </c>
      <c r="G25" s="87">
        <v>4510</v>
      </c>
      <c r="H25" s="86"/>
      <c r="I25" s="86">
        <v>4510</v>
      </c>
      <c r="J25" s="86">
        <v>6</v>
      </c>
      <c r="K25" s="86">
        <v>4</v>
      </c>
    </row>
    <row r="26" spans="2:11" ht="12.75">
      <c r="B26" s="86">
        <v>20</v>
      </c>
      <c r="C26" s="92" t="s">
        <v>390</v>
      </c>
      <c r="D26" s="93">
        <v>1986</v>
      </c>
      <c r="E26" s="94" t="s">
        <v>8</v>
      </c>
      <c r="F26" s="94" t="s">
        <v>10</v>
      </c>
      <c r="G26" s="87">
        <v>4204</v>
      </c>
      <c r="H26" s="86"/>
      <c r="I26" s="86">
        <v>4204</v>
      </c>
      <c r="J26" s="86">
        <v>3</v>
      </c>
      <c r="K26" s="86">
        <v>1</v>
      </c>
    </row>
    <row r="27" spans="2:11" ht="12.75">
      <c r="B27" s="86">
        <v>21</v>
      </c>
      <c r="C27" s="92" t="s">
        <v>407</v>
      </c>
      <c r="D27" s="93">
        <v>1990</v>
      </c>
      <c r="E27" s="94" t="s">
        <v>15</v>
      </c>
      <c r="F27" s="94" t="s">
        <v>9</v>
      </c>
      <c r="G27" s="87">
        <v>4198</v>
      </c>
      <c r="H27" s="86"/>
      <c r="I27" s="86">
        <v>4198</v>
      </c>
      <c r="J27" s="86">
        <v>4</v>
      </c>
      <c r="K27" s="86">
        <v>2</v>
      </c>
    </row>
    <row r="28" spans="2:11" ht="12.75">
      <c r="B28" s="86">
        <v>22</v>
      </c>
      <c r="C28" s="92" t="s">
        <v>409</v>
      </c>
      <c r="D28" s="93">
        <v>1991</v>
      </c>
      <c r="E28" s="94" t="s">
        <v>15</v>
      </c>
      <c r="F28" s="94" t="s">
        <v>20</v>
      </c>
      <c r="G28" s="87">
        <v>4169</v>
      </c>
      <c r="H28" s="86"/>
      <c r="I28" s="86">
        <v>4169</v>
      </c>
      <c r="J28" s="86">
        <v>7</v>
      </c>
      <c r="K28" s="86">
        <v>0</v>
      </c>
    </row>
    <row r="29" spans="2:11" ht="12.75">
      <c r="B29" s="86">
        <v>23</v>
      </c>
      <c r="C29" s="92" t="s">
        <v>550</v>
      </c>
      <c r="D29" s="93">
        <v>1989</v>
      </c>
      <c r="E29" s="94" t="s">
        <v>15</v>
      </c>
      <c r="F29" s="94" t="s">
        <v>16</v>
      </c>
      <c r="G29" s="87">
        <v>4078</v>
      </c>
      <c r="H29" s="86"/>
      <c r="I29" s="86">
        <v>4078</v>
      </c>
      <c r="J29" s="86">
        <v>3</v>
      </c>
      <c r="K29" s="86">
        <v>2</v>
      </c>
    </row>
    <row r="30" spans="2:11" ht="12.75">
      <c r="B30" s="86">
        <v>24</v>
      </c>
      <c r="C30" s="92" t="s">
        <v>406</v>
      </c>
      <c r="D30" s="93">
        <v>1990</v>
      </c>
      <c r="E30" s="94" t="s">
        <v>13</v>
      </c>
      <c r="F30" s="94" t="s">
        <v>27</v>
      </c>
      <c r="G30" s="87">
        <v>4077</v>
      </c>
      <c r="H30" s="86"/>
      <c r="I30" s="86">
        <v>4077</v>
      </c>
      <c r="J30" s="86">
        <v>9</v>
      </c>
      <c r="K30" s="86">
        <v>1</v>
      </c>
    </row>
    <row r="31" spans="2:11" ht="12.75">
      <c r="B31" s="86">
        <v>25</v>
      </c>
      <c r="C31" s="92" t="s">
        <v>551</v>
      </c>
      <c r="D31" s="93">
        <v>1989</v>
      </c>
      <c r="E31" s="94" t="s">
        <v>15</v>
      </c>
      <c r="F31" s="94" t="s">
        <v>20</v>
      </c>
      <c r="G31" s="87">
        <v>4074</v>
      </c>
      <c r="H31" s="86"/>
      <c r="I31" s="86">
        <v>4074</v>
      </c>
      <c r="J31" s="86">
        <v>6</v>
      </c>
      <c r="K31" s="86">
        <v>1</v>
      </c>
    </row>
    <row r="32" spans="2:11" ht="12.75">
      <c r="B32" s="86">
        <v>26</v>
      </c>
      <c r="C32" s="92" t="s">
        <v>150</v>
      </c>
      <c r="D32" s="93">
        <v>1995</v>
      </c>
      <c r="E32" s="94" t="s">
        <v>15</v>
      </c>
      <c r="F32" s="94" t="s">
        <v>26</v>
      </c>
      <c r="G32" s="87">
        <v>3863</v>
      </c>
      <c r="H32" s="86"/>
      <c r="I32" s="86">
        <v>3863</v>
      </c>
      <c r="J32" s="86">
        <v>6</v>
      </c>
      <c r="K32" s="86">
        <v>0</v>
      </c>
    </row>
    <row r="33" spans="2:11" ht="12.75">
      <c r="B33" s="86">
        <v>27</v>
      </c>
      <c r="C33" s="92" t="s">
        <v>178</v>
      </c>
      <c r="D33" s="93">
        <v>1994</v>
      </c>
      <c r="E33" s="94" t="s">
        <v>15</v>
      </c>
      <c r="F33" s="94" t="s">
        <v>9</v>
      </c>
      <c r="G33" s="87">
        <v>3837</v>
      </c>
      <c r="H33" s="86"/>
      <c r="I33" s="86">
        <v>3837</v>
      </c>
      <c r="J33" s="86">
        <v>5</v>
      </c>
      <c r="K33" s="86">
        <v>2</v>
      </c>
    </row>
    <row r="34" spans="2:11" ht="12.75">
      <c r="B34" s="86">
        <v>28</v>
      </c>
      <c r="C34" s="92" t="s">
        <v>398</v>
      </c>
      <c r="D34" s="93">
        <v>1989</v>
      </c>
      <c r="E34" s="94" t="s">
        <v>13</v>
      </c>
      <c r="F34" s="94" t="s">
        <v>12</v>
      </c>
      <c r="G34" s="87">
        <v>2492</v>
      </c>
      <c r="H34" s="86">
        <v>1300</v>
      </c>
      <c r="I34" s="86">
        <v>3792</v>
      </c>
      <c r="J34" s="86">
        <v>3</v>
      </c>
      <c r="K34" s="86">
        <v>1</v>
      </c>
    </row>
    <row r="35" spans="2:11" ht="12.75">
      <c r="B35" s="86">
        <v>29</v>
      </c>
      <c r="C35" s="92" t="s">
        <v>412</v>
      </c>
      <c r="D35" s="93">
        <v>1992</v>
      </c>
      <c r="E35" s="94" t="s">
        <v>13</v>
      </c>
      <c r="F35" s="94" t="s">
        <v>17</v>
      </c>
      <c r="G35" s="87">
        <v>903</v>
      </c>
      <c r="H35" s="86">
        <v>2840</v>
      </c>
      <c r="I35" s="86">
        <v>3743</v>
      </c>
      <c r="J35" s="86">
        <v>1</v>
      </c>
      <c r="K35" s="86">
        <v>3</v>
      </c>
    </row>
    <row r="36" spans="2:11" ht="12.75">
      <c r="B36" s="86">
        <v>30</v>
      </c>
      <c r="C36" s="92" t="s">
        <v>136</v>
      </c>
      <c r="D36" s="93">
        <v>1994</v>
      </c>
      <c r="E36" s="94" t="s">
        <v>15</v>
      </c>
      <c r="F36" s="94" t="s">
        <v>106</v>
      </c>
      <c r="G36" s="87">
        <v>3585</v>
      </c>
      <c r="H36" s="86"/>
      <c r="I36" s="86">
        <v>3585</v>
      </c>
      <c r="J36" s="86">
        <v>7</v>
      </c>
      <c r="K36" s="86">
        <v>2</v>
      </c>
    </row>
    <row r="37" spans="2:11" ht="12.75">
      <c r="B37" s="86">
        <v>31</v>
      </c>
      <c r="C37" s="92" t="s">
        <v>560</v>
      </c>
      <c r="D37" s="93">
        <v>1983</v>
      </c>
      <c r="E37" s="94" t="s">
        <v>13</v>
      </c>
      <c r="F37" s="94" t="s">
        <v>22</v>
      </c>
      <c r="G37" s="87">
        <v>3340</v>
      </c>
      <c r="H37" s="86"/>
      <c r="I37" s="86">
        <v>3340</v>
      </c>
      <c r="J37" s="86">
        <v>2</v>
      </c>
      <c r="K37" s="86">
        <v>0</v>
      </c>
    </row>
    <row r="38" spans="2:11" ht="12.75">
      <c r="B38" s="86">
        <v>32</v>
      </c>
      <c r="C38" s="92" t="s">
        <v>429</v>
      </c>
      <c r="D38" s="93">
        <v>1993</v>
      </c>
      <c r="E38" s="94">
        <v>1</v>
      </c>
      <c r="F38" s="94" t="s">
        <v>10</v>
      </c>
      <c r="G38" s="87">
        <v>3320</v>
      </c>
      <c r="H38" s="86"/>
      <c r="I38" s="86">
        <v>3320</v>
      </c>
      <c r="J38" s="86">
        <v>4</v>
      </c>
      <c r="K38" s="86">
        <v>0</v>
      </c>
    </row>
    <row r="39" spans="2:11" ht="12.75">
      <c r="B39" s="86">
        <v>33</v>
      </c>
      <c r="C39" s="92" t="s">
        <v>395</v>
      </c>
      <c r="D39" s="93">
        <v>1990</v>
      </c>
      <c r="E39" s="94" t="s">
        <v>13</v>
      </c>
      <c r="F39" s="94" t="s">
        <v>16</v>
      </c>
      <c r="G39" s="87">
        <v>3209</v>
      </c>
      <c r="H39" s="86"/>
      <c r="I39" s="86">
        <v>3209</v>
      </c>
      <c r="J39" s="86">
        <v>2</v>
      </c>
      <c r="K39" s="86">
        <v>2</v>
      </c>
    </row>
    <row r="40" spans="2:11" ht="12.75">
      <c r="B40" s="86">
        <v>34</v>
      </c>
      <c r="C40" s="92" t="s">
        <v>410</v>
      </c>
      <c r="D40" s="93">
        <v>1992</v>
      </c>
      <c r="E40" s="94" t="s">
        <v>15</v>
      </c>
      <c r="F40" s="94" t="s">
        <v>16</v>
      </c>
      <c r="G40" s="87">
        <v>791</v>
      </c>
      <c r="H40" s="86">
        <v>2390</v>
      </c>
      <c r="I40" s="86">
        <v>3181</v>
      </c>
      <c r="J40" s="86">
        <v>1</v>
      </c>
      <c r="K40" s="86">
        <v>2</v>
      </c>
    </row>
    <row r="41" spans="2:11" ht="12.75">
      <c r="B41" s="86">
        <v>35</v>
      </c>
      <c r="C41" s="92" t="s">
        <v>134</v>
      </c>
      <c r="D41" s="93">
        <v>1995</v>
      </c>
      <c r="E41" s="94">
        <v>1</v>
      </c>
      <c r="F41" s="94" t="s">
        <v>26</v>
      </c>
      <c r="G41" s="87">
        <v>2870</v>
      </c>
      <c r="H41" s="86"/>
      <c r="I41" s="86">
        <v>2870</v>
      </c>
      <c r="J41" s="86">
        <v>4</v>
      </c>
      <c r="K41" s="86">
        <v>0</v>
      </c>
    </row>
    <row r="42" spans="2:11" ht="12.75">
      <c r="B42" s="86">
        <v>36</v>
      </c>
      <c r="C42" s="92" t="s">
        <v>131</v>
      </c>
      <c r="D42" s="93">
        <v>1996</v>
      </c>
      <c r="E42" s="94">
        <v>1</v>
      </c>
      <c r="F42" s="94" t="s">
        <v>20</v>
      </c>
      <c r="G42" s="87">
        <v>2784</v>
      </c>
      <c r="H42" s="86"/>
      <c r="I42" s="86">
        <v>2784</v>
      </c>
      <c r="J42" s="86">
        <v>4</v>
      </c>
      <c r="K42" s="86">
        <v>3</v>
      </c>
    </row>
    <row r="43" spans="2:11" ht="12.75">
      <c r="B43" s="86">
        <v>37</v>
      </c>
      <c r="C43" s="92" t="s">
        <v>432</v>
      </c>
      <c r="D43" s="93">
        <v>1988</v>
      </c>
      <c r="E43" s="94" t="s">
        <v>13</v>
      </c>
      <c r="F43" s="94" t="s">
        <v>34</v>
      </c>
      <c r="G43" s="87">
        <v>2627</v>
      </c>
      <c r="H43" s="86"/>
      <c r="I43" s="86">
        <v>2627</v>
      </c>
      <c r="J43" s="86">
        <v>2</v>
      </c>
      <c r="K43" s="86">
        <v>2</v>
      </c>
    </row>
    <row r="44" spans="2:11" ht="12.75">
      <c r="B44" s="86">
        <v>38</v>
      </c>
      <c r="C44" s="92" t="s">
        <v>170</v>
      </c>
      <c r="D44" s="93">
        <v>1995</v>
      </c>
      <c r="E44" s="94" t="s">
        <v>15</v>
      </c>
      <c r="F44" s="94" t="s">
        <v>10</v>
      </c>
      <c r="G44" s="87">
        <v>2602</v>
      </c>
      <c r="H44" s="86"/>
      <c r="I44" s="86">
        <v>2602</v>
      </c>
      <c r="J44" s="86">
        <v>3</v>
      </c>
      <c r="K44" s="86">
        <v>1</v>
      </c>
    </row>
    <row r="45" spans="2:11" ht="12.75">
      <c r="B45" s="86">
        <v>39</v>
      </c>
      <c r="C45" s="92" t="s">
        <v>585</v>
      </c>
      <c r="D45" s="93">
        <v>1995</v>
      </c>
      <c r="E45" s="94" t="s">
        <v>15</v>
      </c>
      <c r="F45" s="94" t="s">
        <v>10</v>
      </c>
      <c r="G45" s="87">
        <v>2570</v>
      </c>
      <c r="H45" s="86"/>
      <c r="I45" s="86">
        <v>2570</v>
      </c>
      <c r="J45" s="86">
        <v>3</v>
      </c>
      <c r="K45" s="86">
        <v>0</v>
      </c>
    </row>
    <row r="46" spans="2:11" ht="12.75">
      <c r="B46" s="86">
        <v>40</v>
      </c>
      <c r="C46" s="92" t="s">
        <v>435</v>
      </c>
      <c r="D46" s="93">
        <v>1998</v>
      </c>
      <c r="E46" s="94">
        <v>1</v>
      </c>
      <c r="F46" s="94" t="s">
        <v>20</v>
      </c>
      <c r="G46" s="87">
        <v>2533</v>
      </c>
      <c r="H46" s="86"/>
      <c r="I46" s="86">
        <v>2533</v>
      </c>
      <c r="J46" s="86">
        <v>3</v>
      </c>
      <c r="K46" s="86">
        <v>3</v>
      </c>
    </row>
    <row r="47" spans="2:11" ht="12.75">
      <c r="B47" s="86">
        <v>41</v>
      </c>
      <c r="C47" s="92" t="s">
        <v>411</v>
      </c>
      <c r="D47" s="93">
        <v>1992</v>
      </c>
      <c r="E47" s="94" t="s">
        <v>15</v>
      </c>
      <c r="F47" s="94" t="s">
        <v>25</v>
      </c>
      <c r="G47" s="87">
        <v>2373</v>
      </c>
      <c r="H47" s="86"/>
      <c r="I47" s="86">
        <v>2373</v>
      </c>
      <c r="J47" s="86">
        <v>5</v>
      </c>
      <c r="K47" s="86">
        <v>2</v>
      </c>
    </row>
    <row r="48" spans="2:11" ht="12.75">
      <c r="B48" s="86">
        <v>42</v>
      </c>
      <c r="C48" s="92" t="s">
        <v>418</v>
      </c>
      <c r="D48" s="93">
        <v>1983</v>
      </c>
      <c r="E48" s="94" t="s">
        <v>15</v>
      </c>
      <c r="F48" s="94" t="s">
        <v>17</v>
      </c>
      <c r="G48" s="87">
        <v>2368</v>
      </c>
      <c r="H48" s="86"/>
      <c r="I48" s="86">
        <v>2368</v>
      </c>
      <c r="J48" s="86">
        <v>3</v>
      </c>
      <c r="K48" s="86">
        <v>1</v>
      </c>
    </row>
    <row r="49" spans="2:11" ht="12.75">
      <c r="B49" s="86">
        <v>43</v>
      </c>
      <c r="C49" s="92" t="s">
        <v>444</v>
      </c>
      <c r="D49" s="93">
        <v>1978</v>
      </c>
      <c r="E49" s="94" t="s">
        <v>15</v>
      </c>
      <c r="F49" s="94" t="s">
        <v>16</v>
      </c>
      <c r="G49" s="87">
        <v>2339</v>
      </c>
      <c r="H49" s="86"/>
      <c r="I49" s="86">
        <v>2339</v>
      </c>
      <c r="J49" s="86">
        <v>6</v>
      </c>
      <c r="K49" s="86">
        <v>0</v>
      </c>
    </row>
    <row r="50" spans="2:11" ht="12.75">
      <c r="B50" s="86">
        <v>44</v>
      </c>
      <c r="C50" s="92" t="s">
        <v>488</v>
      </c>
      <c r="D50" s="93">
        <v>1987</v>
      </c>
      <c r="E50" s="94" t="s">
        <v>13</v>
      </c>
      <c r="F50" s="94" t="s">
        <v>17</v>
      </c>
      <c r="G50" s="87">
        <v>2321</v>
      </c>
      <c r="H50" s="86"/>
      <c r="I50" s="86">
        <v>2321</v>
      </c>
      <c r="J50" s="86">
        <v>1</v>
      </c>
      <c r="K50" s="86">
        <v>4</v>
      </c>
    </row>
    <row r="51" spans="2:11" ht="12.75">
      <c r="B51" s="86">
        <v>45</v>
      </c>
      <c r="C51" s="92" t="s">
        <v>427</v>
      </c>
      <c r="D51" s="93">
        <v>1990</v>
      </c>
      <c r="E51" s="94" t="s">
        <v>15</v>
      </c>
      <c r="F51" s="94" t="s">
        <v>20</v>
      </c>
      <c r="G51" s="87">
        <v>2320</v>
      </c>
      <c r="H51" s="86"/>
      <c r="I51" s="86">
        <v>2320</v>
      </c>
      <c r="J51" s="86">
        <v>3</v>
      </c>
      <c r="K51" s="86">
        <v>0</v>
      </c>
    </row>
    <row r="52" spans="2:11" ht="12.75">
      <c r="B52" s="86">
        <v>46</v>
      </c>
      <c r="C52" s="92" t="s">
        <v>162</v>
      </c>
      <c r="D52" s="93">
        <v>1995</v>
      </c>
      <c r="E52" s="94" t="s">
        <v>15</v>
      </c>
      <c r="F52" s="94" t="s">
        <v>9</v>
      </c>
      <c r="G52" s="87">
        <v>2317</v>
      </c>
      <c r="H52" s="86"/>
      <c r="I52" s="86">
        <v>2317</v>
      </c>
      <c r="J52" s="86">
        <v>3</v>
      </c>
      <c r="K52" s="86">
        <v>2</v>
      </c>
    </row>
    <row r="53" spans="2:11" ht="12.75">
      <c r="B53" s="86">
        <v>47</v>
      </c>
      <c r="C53" s="92" t="s">
        <v>392</v>
      </c>
      <c r="D53" s="93">
        <v>1981</v>
      </c>
      <c r="E53" s="94" t="s">
        <v>8</v>
      </c>
      <c r="F53" s="94" t="s">
        <v>10</v>
      </c>
      <c r="G53" s="87">
        <v>2302</v>
      </c>
      <c r="H53" s="86"/>
      <c r="I53" s="86">
        <v>2302</v>
      </c>
      <c r="J53" s="86">
        <v>2</v>
      </c>
      <c r="K53" s="86">
        <v>1</v>
      </c>
    </row>
    <row r="54" spans="2:11" ht="12.75">
      <c r="B54" s="86">
        <v>48</v>
      </c>
      <c r="C54" s="92" t="s">
        <v>137</v>
      </c>
      <c r="D54" s="93">
        <v>1995</v>
      </c>
      <c r="E54" s="94" t="s">
        <v>15</v>
      </c>
      <c r="F54" s="94" t="s">
        <v>10</v>
      </c>
      <c r="G54" s="87">
        <v>2230</v>
      </c>
      <c r="H54" s="86"/>
      <c r="I54" s="86">
        <v>2230</v>
      </c>
      <c r="J54" s="86">
        <v>2</v>
      </c>
      <c r="K54" s="86">
        <v>2</v>
      </c>
    </row>
    <row r="55" spans="2:11" ht="12.75">
      <c r="B55" s="86">
        <v>49</v>
      </c>
      <c r="C55" s="92" t="s">
        <v>422</v>
      </c>
      <c r="D55" s="93">
        <v>1992</v>
      </c>
      <c r="E55" s="94" t="s">
        <v>15</v>
      </c>
      <c r="F55" s="94" t="s">
        <v>22</v>
      </c>
      <c r="G55" s="87">
        <v>2160</v>
      </c>
      <c r="H55" s="86"/>
      <c r="I55" s="86">
        <v>2160</v>
      </c>
      <c r="J55" s="86">
        <v>5</v>
      </c>
      <c r="K55" s="86">
        <v>0</v>
      </c>
    </row>
    <row r="56" spans="2:11" ht="12.75">
      <c r="B56" s="86">
        <v>50</v>
      </c>
      <c r="C56" s="92" t="s">
        <v>419</v>
      </c>
      <c r="D56" s="93">
        <v>1986</v>
      </c>
      <c r="E56" s="94" t="s">
        <v>13</v>
      </c>
      <c r="F56" s="94" t="s">
        <v>12</v>
      </c>
      <c r="G56" s="87">
        <v>2148</v>
      </c>
      <c r="H56" s="86"/>
      <c r="I56" s="86">
        <v>2148</v>
      </c>
      <c r="J56" s="86">
        <v>2</v>
      </c>
      <c r="K56" s="86">
        <v>2</v>
      </c>
    </row>
    <row r="57" spans="2:11" ht="12.75">
      <c r="B57" s="86">
        <v>51</v>
      </c>
      <c r="C57" s="92" t="s">
        <v>145</v>
      </c>
      <c r="D57" s="93">
        <v>1995</v>
      </c>
      <c r="E57" s="94" t="s">
        <v>15</v>
      </c>
      <c r="F57" s="94" t="s">
        <v>17</v>
      </c>
      <c r="G57" s="87">
        <v>2114</v>
      </c>
      <c r="H57" s="86"/>
      <c r="I57" s="86">
        <v>2114</v>
      </c>
      <c r="J57" s="86">
        <v>5</v>
      </c>
      <c r="K57" s="86">
        <v>1</v>
      </c>
    </row>
    <row r="58" spans="2:11" ht="12.75">
      <c r="B58" s="86">
        <v>52</v>
      </c>
      <c r="C58" s="92" t="s">
        <v>142</v>
      </c>
      <c r="D58" s="93">
        <v>1993</v>
      </c>
      <c r="E58" s="94" t="s">
        <v>15</v>
      </c>
      <c r="F58" s="94" t="s">
        <v>26</v>
      </c>
      <c r="G58" s="87">
        <v>2089</v>
      </c>
      <c r="H58" s="86"/>
      <c r="I58" s="86">
        <v>2089</v>
      </c>
      <c r="J58" s="86">
        <v>3</v>
      </c>
      <c r="K58" s="86">
        <v>0</v>
      </c>
    </row>
    <row r="59" spans="2:11" ht="12.75">
      <c r="B59" s="86">
        <v>53</v>
      </c>
      <c r="C59" s="92" t="s">
        <v>424</v>
      </c>
      <c r="D59" s="93">
        <v>1987</v>
      </c>
      <c r="E59" s="94" t="s">
        <v>15</v>
      </c>
      <c r="F59" s="94" t="s">
        <v>106</v>
      </c>
      <c r="G59" s="87">
        <v>2025</v>
      </c>
      <c r="H59" s="86"/>
      <c r="I59" s="86">
        <v>2025</v>
      </c>
      <c r="J59" s="86">
        <v>5</v>
      </c>
      <c r="K59" s="86">
        <v>3</v>
      </c>
    </row>
    <row r="60" spans="2:11" ht="12.75">
      <c r="B60" s="86">
        <v>54</v>
      </c>
      <c r="C60" s="92" t="s">
        <v>552</v>
      </c>
      <c r="D60" s="93">
        <v>1982</v>
      </c>
      <c r="E60" s="94" t="s">
        <v>13</v>
      </c>
      <c r="F60" s="94" t="s">
        <v>10</v>
      </c>
      <c r="G60" s="87">
        <v>1988</v>
      </c>
      <c r="H60" s="86"/>
      <c r="I60" s="86">
        <v>1988</v>
      </c>
      <c r="J60" s="86">
        <v>2</v>
      </c>
      <c r="K60" s="86">
        <v>2</v>
      </c>
    </row>
    <row r="61" spans="2:11" ht="12.75">
      <c r="B61" s="86">
        <v>55</v>
      </c>
      <c r="C61" s="92" t="s">
        <v>393</v>
      </c>
      <c r="D61" s="93">
        <v>1991</v>
      </c>
      <c r="E61" s="94" t="s">
        <v>13</v>
      </c>
      <c r="F61" s="94" t="s">
        <v>106</v>
      </c>
      <c r="G61" s="87">
        <v>1971</v>
      </c>
      <c r="H61" s="86"/>
      <c r="I61" s="86">
        <v>1971</v>
      </c>
      <c r="J61" s="86">
        <v>4</v>
      </c>
      <c r="K61" s="86">
        <v>2</v>
      </c>
    </row>
    <row r="62" spans="2:11" ht="12.75">
      <c r="B62" s="86">
        <v>56</v>
      </c>
      <c r="C62" s="92" t="s">
        <v>193</v>
      </c>
      <c r="D62" s="93">
        <v>1996</v>
      </c>
      <c r="E62" s="94" t="s">
        <v>15</v>
      </c>
      <c r="F62" s="94" t="s">
        <v>11</v>
      </c>
      <c r="G62" s="87">
        <v>1935</v>
      </c>
      <c r="H62" s="86"/>
      <c r="I62" s="86">
        <v>1935</v>
      </c>
      <c r="J62" s="86">
        <v>4</v>
      </c>
      <c r="K62" s="86">
        <v>1</v>
      </c>
    </row>
    <row r="63" spans="2:11" ht="12.75">
      <c r="B63" s="86">
        <v>57</v>
      </c>
      <c r="C63" s="92" t="s">
        <v>158</v>
      </c>
      <c r="D63" s="93">
        <v>1995</v>
      </c>
      <c r="E63" s="94" t="s">
        <v>15</v>
      </c>
      <c r="F63" s="94" t="s">
        <v>10</v>
      </c>
      <c r="G63" s="87">
        <v>1912</v>
      </c>
      <c r="H63" s="86"/>
      <c r="I63" s="86">
        <v>1912</v>
      </c>
      <c r="J63" s="86">
        <v>3</v>
      </c>
      <c r="K63" s="86">
        <v>1</v>
      </c>
    </row>
    <row r="64" spans="2:11" ht="12.75">
      <c r="B64" s="86">
        <v>58</v>
      </c>
      <c r="C64" s="92" t="s">
        <v>391</v>
      </c>
      <c r="D64" s="93">
        <v>1985</v>
      </c>
      <c r="E64" s="94" t="s">
        <v>8</v>
      </c>
      <c r="F64" s="94" t="s">
        <v>26</v>
      </c>
      <c r="G64" s="87">
        <v>1893</v>
      </c>
      <c r="H64" s="86"/>
      <c r="I64" s="86">
        <v>1893</v>
      </c>
      <c r="J64" s="86">
        <v>1</v>
      </c>
      <c r="K64" s="86">
        <v>3</v>
      </c>
    </row>
    <row r="65" spans="2:11" ht="12.75">
      <c r="B65" s="86">
        <v>59</v>
      </c>
      <c r="C65" s="92" t="s">
        <v>168</v>
      </c>
      <c r="D65" s="93">
        <v>1996</v>
      </c>
      <c r="E65" s="94" t="s">
        <v>15</v>
      </c>
      <c r="F65" s="94" t="s">
        <v>24</v>
      </c>
      <c r="G65" s="87">
        <v>1860</v>
      </c>
      <c r="H65" s="86"/>
      <c r="I65" s="86">
        <v>1860</v>
      </c>
      <c r="J65" s="86">
        <v>3</v>
      </c>
      <c r="K65" s="86">
        <v>0</v>
      </c>
    </row>
    <row r="66" spans="2:11" ht="12.75">
      <c r="B66" s="86">
        <v>60</v>
      </c>
      <c r="C66" s="92" t="s">
        <v>428</v>
      </c>
      <c r="D66" s="93">
        <v>1989</v>
      </c>
      <c r="E66" s="94" t="s">
        <v>13</v>
      </c>
      <c r="F66" s="94" t="s">
        <v>11</v>
      </c>
      <c r="G66" s="87">
        <v>1780</v>
      </c>
      <c r="H66" s="86"/>
      <c r="I66" s="86">
        <v>1780</v>
      </c>
      <c r="J66" s="86">
        <v>3</v>
      </c>
      <c r="K66" s="86">
        <v>0</v>
      </c>
    </row>
    <row r="67" spans="2:11" ht="12.75">
      <c r="B67" s="86">
        <v>61</v>
      </c>
      <c r="C67" s="92" t="s">
        <v>130</v>
      </c>
      <c r="D67" s="93">
        <v>1995</v>
      </c>
      <c r="E67" s="94">
        <v>1</v>
      </c>
      <c r="F67" s="94" t="s">
        <v>16</v>
      </c>
      <c r="G67" s="87">
        <v>1760</v>
      </c>
      <c r="H67" s="86"/>
      <c r="I67" s="86">
        <v>1760</v>
      </c>
      <c r="J67" s="86">
        <v>7</v>
      </c>
      <c r="K67" s="86">
        <v>0</v>
      </c>
    </row>
    <row r="68" spans="2:11" ht="12.75">
      <c r="B68" s="86">
        <v>62</v>
      </c>
      <c r="C68" s="92" t="s">
        <v>417</v>
      </c>
      <c r="D68" s="93">
        <v>1990</v>
      </c>
      <c r="E68" s="94" t="s">
        <v>15</v>
      </c>
      <c r="F68" s="94" t="s">
        <v>22</v>
      </c>
      <c r="G68" s="87">
        <v>1754</v>
      </c>
      <c r="H68" s="86"/>
      <c r="I68" s="86">
        <v>1754</v>
      </c>
      <c r="J68" s="86">
        <v>3</v>
      </c>
      <c r="K68" s="86">
        <v>0</v>
      </c>
    </row>
    <row r="69" spans="2:11" ht="12.75">
      <c r="B69" s="86">
        <v>63</v>
      </c>
      <c r="C69" s="92" t="s">
        <v>559</v>
      </c>
      <c r="D69" s="93">
        <v>1983</v>
      </c>
      <c r="E69" s="94" t="s">
        <v>13</v>
      </c>
      <c r="F69" s="94" t="s">
        <v>17</v>
      </c>
      <c r="G69" s="87">
        <v>1730</v>
      </c>
      <c r="H69" s="86"/>
      <c r="I69" s="86">
        <v>1730</v>
      </c>
      <c r="J69" s="86">
        <v>2</v>
      </c>
      <c r="K69" s="86">
        <v>0</v>
      </c>
    </row>
    <row r="70" spans="2:11" ht="12.75">
      <c r="B70" s="86">
        <v>64</v>
      </c>
      <c r="C70" s="92" t="s">
        <v>443</v>
      </c>
      <c r="D70" s="93">
        <v>1988</v>
      </c>
      <c r="E70" s="94" t="s">
        <v>15</v>
      </c>
      <c r="F70" s="94" t="s">
        <v>20</v>
      </c>
      <c r="G70" s="87">
        <v>1645</v>
      </c>
      <c r="H70" s="86"/>
      <c r="I70" s="86">
        <v>1645</v>
      </c>
      <c r="J70" s="86">
        <v>3</v>
      </c>
      <c r="K70" s="86">
        <v>2</v>
      </c>
    </row>
    <row r="71" spans="2:11" ht="12.75">
      <c r="B71" s="86">
        <v>65</v>
      </c>
      <c r="C71" s="92" t="s">
        <v>128</v>
      </c>
      <c r="D71" s="93">
        <v>1996</v>
      </c>
      <c r="E71" s="94" t="s">
        <v>15</v>
      </c>
      <c r="F71" s="94" t="s">
        <v>20</v>
      </c>
      <c r="G71" s="87">
        <v>1623</v>
      </c>
      <c r="H71" s="86"/>
      <c r="I71" s="86">
        <v>1623</v>
      </c>
      <c r="J71" s="86">
        <v>4</v>
      </c>
      <c r="K71" s="86">
        <v>2</v>
      </c>
    </row>
    <row r="72" spans="2:11" ht="12.75">
      <c r="B72" s="86">
        <v>66</v>
      </c>
      <c r="C72" s="92" t="s">
        <v>437</v>
      </c>
      <c r="D72" s="93">
        <v>1982</v>
      </c>
      <c r="E72" s="94" t="s">
        <v>13</v>
      </c>
      <c r="F72" s="94" t="s">
        <v>10</v>
      </c>
      <c r="G72" s="87">
        <v>1586</v>
      </c>
      <c r="H72" s="86"/>
      <c r="I72" s="86">
        <v>1586</v>
      </c>
      <c r="J72" s="86">
        <v>2</v>
      </c>
      <c r="K72" s="86">
        <v>2</v>
      </c>
    </row>
    <row r="73" spans="2:11" ht="12.75">
      <c r="B73" s="86">
        <v>67</v>
      </c>
      <c r="C73" s="92" t="s">
        <v>586</v>
      </c>
      <c r="D73" s="93"/>
      <c r="E73" s="94"/>
      <c r="F73" s="94"/>
      <c r="G73" s="87">
        <v>1580</v>
      </c>
      <c r="H73" s="86"/>
      <c r="I73" s="86">
        <v>1580</v>
      </c>
      <c r="J73" s="86">
        <v>2</v>
      </c>
      <c r="K73" s="86">
        <v>0</v>
      </c>
    </row>
    <row r="74" spans="2:11" ht="12.75">
      <c r="B74" s="86">
        <v>68</v>
      </c>
      <c r="C74" s="92" t="s">
        <v>423</v>
      </c>
      <c r="D74" s="93">
        <v>1992</v>
      </c>
      <c r="E74" s="94">
        <v>1</v>
      </c>
      <c r="F74" s="94" t="s">
        <v>9</v>
      </c>
      <c r="G74" s="87">
        <v>1551</v>
      </c>
      <c r="H74" s="86"/>
      <c r="I74" s="86">
        <v>1551</v>
      </c>
      <c r="J74" s="86">
        <v>2</v>
      </c>
      <c r="K74" s="86">
        <v>2</v>
      </c>
    </row>
    <row r="75" spans="2:11" ht="12.75">
      <c r="B75" s="86">
        <v>69</v>
      </c>
      <c r="C75" s="92" t="s">
        <v>139</v>
      </c>
      <c r="D75" s="93">
        <v>1995</v>
      </c>
      <c r="E75" s="94">
        <v>1</v>
      </c>
      <c r="F75" s="94" t="s">
        <v>31</v>
      </c>
      <c r="G75" s="87">
        <v>1549</v>
      </c>
      <c r="H75" s="86"/>
      <c r="I75" s="86">
        <v>1549</v>
      </c>
      <c r="J75" s="86">
        <v>3</v>
      </c>
      <c r="K75" s="86">
        <v>0</v>
      </c>
    </row>
    <row r="76" spans="2:11" ht="12.75">
      <c r="B76" s="86">
        <v>70</v>
      </c>
      <c r="C76" s="92" t="s">
        <v>151</v>
      </c>
      <c r="D76" s="93">
        <v>1995</v>
      </c>
      <c r="E76" s="94" t="s">
        <v>15</v>
      </c>
      <c r="F76" s="94" t="s">
        <v>17</v>
      </c>
      <c r="G76" s="87">
        <v>1519</v>
      </c>
      <c r="H76" s="86"/>
      <c r="I76" s="86">
        <v>1519</v>
      </c>
      <c r="J76" s="86">
        <v>3</v>
      </c>
      <c r="K76" s="86">
        <v>0</v>
      </c>
    </row>
    <row r="77" spans="2:11" ht="12.75">
      <c r="B77" s="86">
        <v>71</v>
      </c>
      <c r="C77" s="92" t="s">
        <v>433</v>
      </c>
      <c r="D77" s="93">
        <v>1997</v>
      </c>
      <c r="E77" s="94">
        <v>2</v>
      </c>
      <c r="F77" s="94" t="s">
        <v>10</v>
      </c>
      <c r="G77" s="87">
        <v>1499</v>
      </c>
      <c r="H77" s="86"/>
      <c r="I77" s="86">
        <v>1499</v>
      </c>
      <c r="J77" s="86">
        <v>3</v>
      </c>
      <c r="K77" s="86">
        <v>0</v>
      </c>
    </row>
    <row r="78" spans="2:11" ht="12.75">
      <c r="B78" s="86">
        <v>72</v>
      </c>
      <c r="C78" s="92" t="s">
        <v>548</v>
      </c>
      <c r="D78" s="93">
        <v>1987</v>
      </c>
      <c r="E78" s="94" t="s">
        <v>13</v>
      </c>
      <c r="F78" s="94" t="s">
        <v>17</v>
      </c>
      <c r="G78" s="87">
        <v>1458</v>
      </c>
      <c r="H78" s="86"/>
      <c r="I78" s="86">
        <v>1458</v>
      </c>
      <c r="J78" s="86">
        <v>2</v>
      </c>
      <c r="K78" s="86">
        <v>1</v>
      </c>
    </row>
    <row r="79" spans="2:11" ht="12.75">
      <c r="B79" s="86">
        <v>73</v>
      </c>
      <c r="C79" s="92" t="s">
        <v>445</v>
      </c>
      <c r="D79" s="93">
        <v>1990</v>
      </c>
      <c r="E79" s="94">
        <v>3</v>
      </c>
      <c r="F79" s="94" t="s">
        <v>31</v>
      </c>
      <c r="G79" s="87">
        <v>1450</v>
      </c>
      <c r="H79" s="86"/>
      <c r="I79" s="86">
        <v>1450</v>
      </c>
      <c r="J79" s="86">
        <v>2</v>
      </c>
      <c r="K79" s="86">
        <v>0</v>
      </c>
    </row>
    <row r="80" spans="2:11" ht="12.75">
      <c r="B80" s="86">
        <v>74</v>
      </c>
      <c r="C80" s="92" t="s">
        <v>473</v>
      </c>
      <c r="D80" s="93">
        <v>1989</v>
      </c>
      <c r="E80" s="94">
        <v>3</v>
      </c>
      <c r="F80" s="94" t="s">
        <v>27</v>
      </c>
      <c r="G80" s="87">
        <v>1418</v>
      </c>
      <c r="H80" s="86"/>
      <c r="I80" s="86">
        <v>1418</v>
      </c>
      <c r="J80" s="86">
        <v>5</v>
      </c>
      <c r="K80" s="86">
        <v>0</v>
      </c>
    </row>
    <row r="81" spans="2:11" ht="12.75">
      <c r="B81" s="86">
        <v>75</v>
      </c>
      <c r="C81" s="92" t="s">
        <v>440</v>
      </c>
      <c r="D81" s="93">
        <v>1985</v>
      </c>
      <c r="E81" s="94">
        <v>1</v>
      </c>
      <c r="F81" s="94" t="s">
        <v>27</v>
      </c>
      <c r="G81" s="87">
        <v>1418</v>
      </c>
      <c r="H81" s="86"/>
      <c r="I81" s="86">
        <v>1418</v>
      </c>
      <c r="J81" s="86">
        <v>5</v>
      </c>
      <c r="K81" s="86">
        <v>0</v>
      </c>
    </row>
    <row r="82" spans="2:11" ht="12.75">
      <c r="B82" s="86">
        <v>76</v>
      </c>
      <c r="C82" s="92" t="s">
        <v>438</v>
      </c>
      <c r="D82" s="93">
        <v>1989</v>
      </c>
      <c r="E82" s="94">
        <v>2</v>
      </c>
      <c r="F82" s="94" t="s">
        <v>31</v>
      </c>
      <c r="G82" s="87">
        <v>1410</v>
      </c>
      <c r="H82" s="86"/>
      <c r="I82" s="86">
        <v>1410</v>
      </c>
      <c r="J82" s="86">
        <v>2</v>
      </c>
      <c r="K82" s="86">
        <v>0</v>
      </c>
    </row>
    <row r="83" spans="2:11" ht="12.75">
      <c r="B83" s="86">
        <v>77</v>
      </c>
      <c r="C83" s="92" t="s">
        <v>557</v>
      </c>
      <c r="D83" s="93">
        <v>1988</v>
      </c>
      <c r="E83" s="94" t="s">
        <v>15</v>
      </c>
      <c r="F83" s="94" t="s">
        <v>27</v>
      </c>
      <c r="G83" s="87">
        <v>1319</v>
      </c>
      <c r="H83" s="86"/>
      <c r="I83" s="86">
        <v>1319</v>
      </c>
      <c r="J83" s="86">
        <v>4</v>
      </c>
      <c r="K83" s="86">
        <v>0</v>
      </c>
    </row>
    <row r="84" spans="2:11" ht="12.75">
      <c r="B84" s="86">
        <v>78</v>
      </c>
      <c r="C84" s="92" t="s">
        <v>421</v>
      </c>
      <c r="D84" s="93">
        <v>1997</v>
      </c>
      <c r="E84" s="94">
        <v>2</v>
      </c>
      <c r="F84" s="94" t="s">
        <v>27</v>
      </c>
      <c r="G84" s="87">
        <v>1280</v>
      </c>
      <c r="H84" s="86"/>
      <c r="I84" s="86">
        <v>1280</v>
      </c>
      <c r="J84" s="86">
        <v>5</v>
      </c>
      <c r="K84" s="86">
        <v>2</v>
      </c>
    </row>
    <row r="85" spans="2:11" ht="12.75">
      <c r="B85" s="86">
        <v>79</v>
      </c>
      <c r="C85" s="92" t="s">
        <v>420</v>
      </c>
      <c r="D85" s="93">
        <v>1992</v>
      </c>
      <c r="E85" s="94" t="s">
        <v>15</v>
      </c>
      <c r="F85" s="94" t="s">
        <v>20</v>
      </c>
      <c r="G85" s="87">
        <v>1275</v>
      </c>
      <c r="H85" s="86"/>
      <c r="I85" s="86">
        <v>1275</v>
      </c>
      <c r="J85" s="86">
        <v>3</v>
      </c>
      <c r="K85" s="86">
        <v>1</v>
      </c>
    </row>
    <row r="86" spans="2:11" ht="12.75">
      <c r="B86" s="86">
        <v>80</v>
      </c>
      <c r="C86" s="92" t="s">
        <v>587</v>
      </c>
      <c r="D86" s="93">
        <v>1968</v>
      </c>
      <c r="E86" s="94" t="s">
        <v>15</v>
      </c>
      <c r="F86" s="94" t="s">
        <v>16</v>
      </c>
      <c r="G86" s="87">
        <v>1224</v>
      </c>
      <c r="H86" s="86"/>
      <c r="I86" s="86">
        <v>1224</v>
      </c>
      <c r="J86" s="86">
        <v>5</v>
      </c>
      <c r="K86" s="86">
        <v>0</v>
      </c>
    </row>
    <row r="87" spans="2:11" ht="12.75">
      <c r="B87" s="86">
        <v>81</v>
      </c>
      <c r="C87" s="92" t="s">
        <v>416</v>
      </c>
      <c r="D87" s="93">
        <v>1979</v>
      </c>
      <c r="E87" s="94" t="s">
        <v>15</v>
      </c>
      <c r="F87" s="94" t="s">
        <v>16</v>
      </c>
      <c r="G87" s="87">
        <v>1214</v>
      </c>
      <c r="H87" s="86"/>
      <c r="I87" s="86">
        <v>1214</v>
      </c>
      <c r="J87" s="86">
        <v>7</v>
      </c>
      <c r="K87" s="86">
        <v>0</v>
      </c>
    </row>
    <row r="88" spans="2:11" ht="12.75">
      <c r="B88" s="86">
        <v>82</v>
      </c>
      <c r="C88" s="92" t="s">
        <v>588</v>
      </c>
      <c r="D88" s="93">
        <v>1992</v>
      </c>
      <c r="E88" s="94">
        <v>1</v>
      </c>
      <c r="F88" s="94" t="s">
        <v>10</v>
      </c>
      <c r="G88" s="87">
        <v>1180</v>
      </c>
      <c r="H88" s="86"/>
      <c r="I88" s="86">
        <v>1180</v>
      </c>
      <c r="J88" s="86">
        <v>2</v>
      </c>
      <c r="K88" s="86">
        <v>0</v>
      </c>
    </row>
    <row r="89" spans="2:11" ht="12.75">
      <c r="B89" s="86">
        <v>83</v>
      </c>
      <c r="C89" s="92" t="s">
        <v>464</v>
      </c>
      <c r="D89" s="93">
        <v>1988</v>
      </c>
      <c r="E89" s="94" t="s">
        <v>15</v>
      </c>
      <c r="F89" s="94" t="s">
        <v>20</v>
      </c>
      <c r="G89" s="87">
        <v>1110</v>
      </c>
      <c r="H89" s="86"/>
      <c r="I89" s="86">
        <v>1110</v>
      </c>
      <c r="J89" s="86">
        <v>3</v>
      </c>
      <c r="K89" s="86">
        <v>0</v>
      </c>
    </row>
    <row r="90" spans="2:11" ht="12.75">
      <c r="B90" s="86">
        <v>84</v>
      </c>
      <c r="C90" s="92" t="s">
        <v>462</v>
      </c>
      <c r="D90" s="93">
        <v>1992</v>
      </c>
      <c r="E90" s="94" t="s">
        <v>15</v>
      </c>
      <c r="F90" s="94" t="s">
        <v>9</v>
      </c>
      <c r="G90" s="87">
        <v>1095</v>
      </c>
      <c r="H90" s="86"/>
      <c r="I90" s="86">
        <v>1095</v>
      </c>
      <c r="J90" s="86">
        <v>2</v>
      </c>
      <c r="K90" s="86">
        <v>0</v>
      </c>
    </row>
    <row r="91" spans="2:11" ht="12.75">
      <c r="B91" s="86">
        <v>85</v>
      </c>
      <c r="C91" s="92" t="s">
        <v>183</v>
      </c>
      <c r="D91" s="93">
        <v>1996</v>
      </c>
      <c r="E91" s="94">
        <v>1</v>
      </c>
      <c r="F91" s="94" t="s">
        <v>16</v>
      </c>
      <c r="G91" s="87">
        <v>998</v>
      </c>
      <c r="H91" s="86"/>
      <c r="I91" s="86">
        <v>998</v>
      </c>
      <c r="J91" s="86">
        <v>3</v>
      </c>
      <c r="K91" s="86">
        <v>1</v>
      </c>
    </row>
    <row r="92" spans="2:11" ht="12.75">
      <c r="B92" s="86">
        <v>86</v>
      </c>
      <c r="C92" s="92" t="s">
        <v>447</v>
      </c>
      <c r="D92" s="93">
        <v>1995</v>
      </c>
      <c r="E92" s="94">
        <v>1</v>
      </c>
      <c r="F92" s="94" t="s">
        <v>14</v>
      </c>
      <c r="G92" s="87">
        <v>984</v>
      </c>
      <c r="H92" s="86"/>
      <c r="I92" s="86">
        <v>984</v>
      </c>
      <c r="J92" s="86">
        <v>1</v>
      </c>
      <c r="K92" s="86">
        <v>2</v>
      </c>
    </row>
    <row r="93" spans="2:11" ht="12.75">
      <c r="B93" s="86">
        <v>87</v>
      </c>
      <c r="C93" s="92" t="s">
        <v>415</v>
      </c>
      <c r="D93" s="93">
        <v>1986</v>
      </c>
      <c r="E93" s="94" t="s">
        <v>13</v>
      </c>
      <c r="F93" s="94" t="s">
        <v>17</v>
      </c>
      <c r="G93" s="87">
        <v>965</v>
      </c>
      <c r="H93" s="86"/>
      <c r="I93" s="86">
        <v>965</v>
      </c>
      <c r="J93" s="86">
        <v>1</v>
      </c>
      <c r="K93" s="86">
        <v>1</v>
      </c>
    </row>
    <row r="94" spans="2:11" ht="12.75">
      <c r="B94" s="86">
        <v>88</v>
      </c>
      <c r="C94" s="92" t="s">
        <v>449</v>
      </c>
      <c r="D94" s="93">
        <v>1989</v>
      </c>
      <c r="E94" s="94">
        <v>1</v>
      </c>
      <c r="F94" s="94" t="s">
        <v>27</v>
      </c>
      <c r="G94" s="87">
        <v>947</v>
      </c>
      <c r="H94" s="86"/>
      <c r="I94" s="86">
        <v>947</v>
      </c>
      <c r="J94" s="86">
        <v>4</v>
      </c>
      <c r="K94" s="86">
        <v>0</v>
      </c>
    </row>
    <row r="95" spans="2:11" ht="12.75">
      <c r="B95" s="86">
        <v>89</v>
      </c>
      <c r="C95" s="92" t="s">
        <v>189</v>
      </c>
      <c r="D95" s="93">
        <v>1993</v>
      </c>
      <c r="E95" s="94" t="s">
        <v>13</v>
      </c>
      <c r="F95" s="94" t="s">
        <v>26</v>
      </c>
      <c r="G95" s="87">
        <v>912</v>
      </c>
      <c r="H95" s="86"/>
      <c r="I95" s="86">
        <v>912</v>
      </c>
      <c r="J95" s="86">
        <v>2</v>
      </c>
      <c r="K95" s="86">
        <v>2</v>
      </c>
    </row>
    <row r="96" spans="2:11" ht="12.75">
      <c r="B96" s="86">
        <v>90</v>
      </c>
      <c r="C96" s="92" t="s">
        <v>468</v>
      </c>
      <c r="D96" s="93">
        <v>1994</v>
      </c>
      <c r="E96" s="94">
        <v>1</v>
      </c>
      <c r="F96" s="94" t="s">
        <v>25</v>
      </c>
      <c r="G96" s="87">
        <v>896</v>
      </c>
      <c r="H96" s="86"/>
      <c r="I96" s="86">
        <v>896</v>
      </c>
      <c r="J96" s="86">
        <v>2</v>
      </c>
      <c r="K96" s="86">
        <v>2</v>
      </c>
    </row>
    <row r="97" spans="2:11" ht="12.75">
      <c r="B97" s="86">
        <v>91</v>
      </c>
      <c r="C97" s="92" t="s">
        <v>573</v>
      </c>
      <c r="D97" s="93"/>
      <c r="E97" s="94">
        <v>1</v>
      </c>
      <c r="F97" s="94" t="s">
        <v>25</v>
      </c>
      <c r="G97" s="87">
        <v>890</v>
      </c>
      <c r="H97" s="86"/>
      <c r="I97" s="86">
        <v>890</v>
      </c>
      <c r="J97" s="86">
        <v>2</v>
      </c>
      <c r="K97" s="86">
        <v>0</v>
      </c>
    </row>
    <row r="98" spans="2:11" ht="12.75">
      <c r="B98" s="86">
        <v>92</v>
      </c>
      <c r="C98" s="92" t="s">
        <v>129</v>
      </c>
      <c r="D98" s="93">
        <v>1994</v>
      </c>
      <c r="E98" s="94">
        <v>1</v>
      </c>
      <c r="F98" s="94" t="s">
        <v>106</v>
      </c>
      <c r="G98" s="87">
        <v>830</v>
      </c>
      <c r="H98" s="86"/>
      <c r="I98" s="86">
        <v>830</v>
      </c>
      <c r="J98" s="86">
        <v>3</v>
      </c>
      <c r="K98" s="86">
        <v>1</v>
      </c>
    </row>
    <row r="99" spans="2:11" ht="12.75">
      <c r="B99" s="86">
        <v>93</v>
      </c>
      <c r="C99" s="92" t="s">
        <v>460</v>
      </c>
      <c r="D99" s="93">
        <v>1995</v>
      </c>
      <c r="E99" s="94" t="s">
        <v>15</v>
      </c>
      <c r="F99" s="94" t="s">
        <v>10</v>
      </c>
      <c r="G99" s="87">
        <v>830</v>
      </c>
      <c r="H99" s="86"/>
      <c r="I99" s="86">
        <v>830</v>
      </c>
      <c r="J99" s="86">
        <v>2</v>
      </c>
      <c r="K99" s="86">
        <v>0</v>
      </c>
    </row>
    <row r="100" spans="2:11" ht="12.75">
      <c r="B100" s="86">
        <v>94</v>
      </c>
      <c r="C100" s="92" t="s">
        <v>144</v>
      </c>
      <c r="D100" s="93">
        <v>1995</v>
      </c>
      <c r="E100" s="94">
        <v>1</v>
      </c>
      <c r="F100" s="94" t="s">
        <v>16</v>
      </c>
      <c r="G100" s="87">
        <v>826</v>
      </c>
      <c r="H100" s="86"/>
      <c r="I100" s="86">
        <v>826</v>
      </c>
      <c r="J100" s="86">
        <v>4</v>
      </c>
      <c r="K100" s="86">
        <v>0</v>
      </c>
    </row>
    <row r="101" spans="2:11" ht="12.75">
      <c r="B101" s="86">
        <v>95</v>
      </c>
      <c r="C101" s="92" t="s">
        <v>465</v>
      </c>
      <c r="D101" s="93">
        <v>1997</v>
      </c>
      <c r="E101" s="94">
        <v>1</v>
      </c>
      <c r="F101" s="94" t="s">
        <v>106</v>
      </c>
      <c r="G101" s="87">
        <v>789</v>
      </c>
      <c r="H101" s="86"/>
      <c r="I101" s="86">
        <v>789</v>
      </c>
      <c r="J101" s="86">
        <v>2</v>
      </c>
      <c r="K101" s="86">
        <v>0</v>
      </c>
    </row>
    <row r="102" spans="2:11" ht="12.75">
      <c r="B102" s="86">
        <v>96</v>
      </c>
      <c r="C102" s="92" t="s">
        <v>457</v>
      </c>
      <c r="D102" s="93">
        <v>1969</v>
      </c>
      <c r="E102" s="94">
        <v>1</v>
      </c>
      <c r="F102" s="94" t="s">
        <v>27</v>
      </c>
      <c r="G102" s="87">
        <v>756</v>
      </c>
      <c r="H102" s="86"/>
      <c r="I102" s="86">
        <v>756</v>
      </c>
      <c r="J102" s="86">
        <v>3</v>
      </c>
      <c r="K102" s="86">
        <v>0</v>
      </c>
    </row>
    <row r="103" spans="2:11" ht="12.75">
      <c r="B103" s="86">
        <v>97</v>
      </c>
      <c r="C103" s="92" t="s">
        <v>569</v>
      </c>
      <c r="D103" s="93">
        <v>1975</v>
      </c>
      <c r="E103" s="94" t="s">
        <v>15</v>
      </c>
      <c r="F103" s="94" t="s">
        <v>16</v>
      </c>
      <c r="G103" s="87">
        <v>745</v>
      </c>
      <c r="H103" s="86"/>
      <c r="I103" s="86">
        <v>745</v>
      </c>
      <c r="J103" s="86">
        <v>3</v>
      </c>
      <c r="K103" s="86">
        <v>0</v>
      </c>
    </row>
    <row r="104" spans="2:11" ht="12.75">
      <c r="B104" s="86">
        <v>98</v>
      </c>
      <c r="C104" s="92" t="s">
        <v>455</v>
      </c>
      <c r="D104" s="93">
        <v>1991</v>
      </c>
      <c r="E104" s="94" t="s">
        <v>15</v>
      </c>
      <c r="F104" s="94" t="s">
        <v>106</v>
      </c>
      <c r="G104" s="87">
        <v>744</v>
      </c>
      <c r="H104" s="86"/>
      <c r="I104" s="86">
        <v>744</v>
      </c>
      <c r="J104" s="86">
        <v>2</v>
      </c>
      <c r="K104" s="86">
        <v>1</v>
      </c>
    </row>
    <row r="105" spans="2:11" ht="12.75">
      <c r="B105" s="86">
        <v>99</v>
      </c>
      <c r="C105" s="92" t="s">
        <v>446</v>
      </c>
      <c r="D105" s="93">
        <v>1995</v>
      </c>
      <c r="E105" s="94">
        <v>1</v>
      </c>
      <c r="F105" s="94" t="s">
        <v>106</v>
      </c>
      <c r="G105" s="87">
        <v>740</v>
      </c>
      <c r="H105" s="86"/>
      <c r="I105" s="86">
        <v>740</v>
      </c>
      <c r="J105" s="86">
        <v>2</v>
      </c>
      <c r="K105" s="86">
        <v>0</v>
      </c>
    </row>
    <row r="106" spans="2:11" ht="12.75">
      <c r="B106" s="86">
        <v>100</v>
      </c>
      <c r="C106" s="92" t="s">
        <v>477</v>
      </c>
      <c r="D106" s="93">
        <v>1998</v>
      </c>
      <c r="E106" s="94">
        <v>2</v>
      </c>
      <c r="F106" s="94" t="s">
        <v>17</v>
      </c>
      <c r="G106" s="87">
        <v>710</v>
      </c>
      <c r="H106" s="86"/>
      <c r="I106" s="86">
        <v>710</v>
      </c>
      <c r="J106" s="86">
        <v>2</v>
      </c>
      <c r="K106" s="86">
        <v>0</v>
      </c>
    </row>
    <row r="107" spans="2:11" ht="12.75">
      <c r="B107" s="86">
        <v>101</v>
      </c>
      <c r="C107" s="92" t="s">
        <v>479</v>
      </c>
      <c r="D107" s="93">
        <v>1991</v>
      </c>
      <c r="E107" s="94">
        <v>1</v>
      </c>
      <c r="F107" s="94" t="s">
        <v>25</v>
      </c>
      <c r="G107" s="87">
        <v>631</v>
      </c>
      <c r="H107" s="86"/>
      <c r="I107" s="86">
        <v>631</v>
      </c>
      <c r="J107" s="86">
        <v>3</v>
      </c>
      <c r="K107" s="86">
        <v>0</v>
      </c>
    </row>
    <row r="108" spans="2:11" ht="12.75">
      <c r="B108" s="86">
        <v>102</v>
      </c>
      <c r="C108" s="92" t="s">
        <v>458</v>
      </c>
      <c r="D108" s="93">
        <v>1996</v>
      </c>
      <c r="E108" s="94">
        <v>2</v>
      </c>
      <c r="F108" s="94" t="s">
        <v>20</v>
      </c>
      <c r="G108" s="87">
        <v>602</v>
      </c>
      <c r="H108" s="86"/>
      <c r="I108" s="86">
        <v>602</v>
      </c>
      <c r="J108" s="86">
        <v>2</v>
      </c>
      <c r="K108" s="86">
        <v>1</v>
      </c>
    </row>
    <row r="109" spans="2:11" ht="12.75">
      <c r="B109" s="86">
        <v>103</v>
      </c>
      <c r="C109" s="92" t="s">
        <v>152</v>
      </c>
      <c r="D109" s="93">
        <v>1993</v>
      </c>
      <c r="E109" s="94">
        <v>1</v>
      </c>
      <c r="F109" s="94" t="s">
        <v>16</v>
      </c>
      <c r="G109" s="87">
        <v>590</v>
      </c>
      <c r="H109" s="86"/>
      <c r="I109" s="86">
        <v>590</v>
      </c>
      <c r="J109" s="86">
        <v>3</v>
      </c>
      <c r="K109" s="86">
        <v>0</v>
      </c>
    </row>
    <row r="110" spans="2:11" ht="12.75">
      <c r="B110" s="86">
        <v>104</v>
      </c>
      <c r="C110" s="92" t="s">
        <v>453</v>
      </c>
      <c r="D110" s="93">
        <v>1996</v>
      </c>
      <c r="E110" s="94" t="s">
        <v>15</v>
      </c>
      <c r="F110" s="94" t="s">
        <v>17</v>
      </c>
      <c r="G110" s="87">
        <v>577</v>
      </c>
      <c r="H110" s="86"/>
      <c r="I110" s="86">
        <v>577</v>
      </c>
      <c r="J110" s="86">
        <v>1</v>
      </c>
      <c r="K110" s="86">
        <v>1</v>
      </c>
    </row>
    <row r="111" spans="2:11" ht="12.75">
      <c r="B111" s="86">
        <v>105</v>
      </c>
      <c r="C111" s="92" t="s">
        <v>493</v>
      </c>
      <c r="D111" s="93">
        <v>1986</v>
      </c>
      <c r="E111" s="94" t="s">
        <v>13</v>
      </c>
      <c r="F111" s="94" t="s">
        <v>26</v>
      </c>
      <c r="G111" s="87">
        <v>562</v>
      </c>
      <c r="H111" s="86"/>
      <c r="I111" s="86">
        <v>562</v>
      </c>
      <c r="J111" s="86">
        <v>1</v>
      </c>
      <c r="K111" s="86">
        <v>4</v>
      </c>
    </row>
    <row r="112" spans="2:11" ht="12.75">
      <c r="B112" s="86">
        <v>106</v>
      </c>
      <c r="C112" s="92" t="s">
        <v>589</v>
      </c>
      <c r="D112" s="93">
        <v>1978</v>
      </c>
      <c r="E112" s="94" t="s">
        <v>15</v>
      </c>
      <c r="F112" s="94" t="s">
        <v>106</v>
      </c>
      <c r="G112" s="87">
        <v>550</v>
      </c>
      <c r="H112" s="86"/>
      <c r="I112" s="86">
        <v>550</v>
      </c>
      <c r="J112" s="86">
        <v>2</v>
      </c>
      <c r="K112" s="86">
        <v>0</v>
      </c>
    </row>
    <row r="113" spans="2:11" ht="12.75">
      <c r="B113" s="86">
        <v>107</v>
      </c>
      <c r="C113" s="92" t="s">
        <v>439</v>
      </c>
      <c r="D113" s="93">
        <v>1995</v>
      </c>
      <c r="E113" s="94" t="s">
        <v>15</v>
      </c>
      <c r="F113" s="94" t="s">
        <v>17</v>
      </c>
      <c r="G113" s="87">
        <v>541</v>
      </c>
      <c r="H113" s="86"/>
      <c r="I113" s="86">
        <v>541</v>
      </c>
      <c r="J113" s="86">
        <v>1</v>
      </c>
      <c r="K113" s="86">
        <v>1</v>
      </c>
    </row>
    <row r="114" spans="2:11" ht="12.75">
      <c r="B114" s="86">
        <v>108</v>
      </c>
      <c r="C114" s="92" t="s">
        <v>466</v>
      </c>
      <c r="D114" s="93">
        <v>1990</v>
      </c>
      <c r="E114" s="94" t="s">
        <v>15</v>
      </c>
      <c r="F114" s="94" t="s">
        <v>22</v>
      </c>
      <c r="G114" s="87">
        <v>512</v>
      </c>
      <c r="H114" s="86"/>
      <c r="I114" s="86">
        <v>512</v>
      </c>
      <c r="J114" s="86">
        <v>2</v>
      </c>
      <c r="K114" s="86">
        <v>0</v>
      </c>
    </row>
    <row r="115" spans="2:11" ht="12.75">
      <c r="B115" s="86">
        <v>109</v>
      </c>
      <c r="C115" s="92" t="s">
        <v>590</v>
      </c>
      <c r="D115" s="93">
        <v>1997</v>
      </c>
      <c r="E115" s="94" t="s">
        <v>15</v>
      </c>
      <c r="F115" s="94" t="s">
        <v>25</v>
      </c>
      <c r="G115" s="87">
        <v>509</v>
      </c>
      <c r="H115" s="86"/>
      <c r="I115" s="86">
        <v>509</v>
      </c>
      <c r="J115" s="86">
        <v>2</v>
      </c>
      <c r="K115" s="86">
        <v>0</v>
      </c>
    </row>
    <row r="116" spans="2:11" ht="12.75">
      <c r="B116" s="86">
        <v>110</v>
      </c>
      <c r="C116" s="92" t="s">
        <v>185</v>
      </c>
      <c r="D116" s="93">
        <v>1994</v>
      </c>
      <c r="E116" s="94">
        <v>1</v>
      </c>
      <c r="F116" s="94" t="s">
        <v>25</v>
      </c>
      <c r="G116" s="87">
        <v>509</v>
      </c>
      <c r="H116" s="86"/>
      <c r="I116" s="86">
        <v>509</v>
      </c>
      <c r="J116" s="86">
        <v>2</v>
      </c>
      <c r="K116" s="86">
        <v>0</v>
      </c>
    </row>
    <row r="117" spans="2:11" ht="12.75">
      <c r="B117" s="86">
        <v>111</v>
      </c>
      <c r="C117" s="92" t="s">
        <v>191</v>
      </c>
      <c r="D117" s="93">
        <v>1996</v>
      </c>
      <c r="E117" s="94">
        <v>1</v>
      </c>
      <c r="F117" s="94" t="s">
        <v>11</v>
      </c>
      <c r="G117" s="87">
        <v>451</v>
      </c>
      <c r="H117" s="86"/>
      <c r="I117" s="86">
        <v>451</v>
      </c>
      <c r="J117" s="86">
        <v>2</v>
      </c>
      <c r="K117" s="86">
        <v>0</v>
      </c>
    </row>
    <row r="118" spans="2:11" ht="12.75">
      <c r="B118" s="86">
        <v>112</v>
      </c>
      <c r="C118" s="92" t="s">
        <v>450</v>
      </c>
      <c r="D118" s="93">
        <v>1986</v>
      </c>
      <c r="E118" s="94" t="s">
        <v>15</v>
      </c>
      <c r="F118" s="94" t="s">
        <v>16</v>
      </c>
      <c r="G118" s="87">
        <v>319</v>
      </c>
      <c r="H118" s="86"/>
      <c r="I118" s="86">
        <v>319</v>
      </c>
      <c r="J118" s="86">
        <v>2</v>
      </c>
      <c r="K118" s="86">
        <v>0</v>
      </c>
    </row>
    <row r="119" spans="2:11" ht="12.75">
      <c r="B119" s="86">
        <v>113</v>
      </c>
      <c r="C119" s="92" t="s">
        <v>484</v>
      </c>
      <c r="D119" s="93">
        <v>1997</v>
      </c>
      <c r="E119" s="94">
        <v>1</v>
      </c>
      <c r="F119" s="94" t="s">
        <v>18</v>
      </c>
      <c r="G119" s="87">
        <v>319</v>
      </c>
      <c r="H119" s="86"/>
      <c r="I119" s="86">
        <v>319</v>
      </c>
      <c r="J119" s="86">
        <v>2</v>
      </c>
      <c r="K119" s="86">
        <v>0</v>
      </c>
    </row>
    <row r="120" spans="2:11" ht="12.75">
      <c r="B120" s="86">
        <v>114</v>
      </c>
      <c r="C120" s="92" t="s">
        <v>568</v>
      </c>
      <c r="D120" s="93">
        <v>1979</v>
      </c>
      <c r="E120" s="94" t="s">
        <v>13</v>
      </c>
      <c r="F120" s="94" t="s">
        <v>106</v>
      </c>
      <c r="G120" s="87">
        <v>319</v>
      </c>
      <c r="H120" s="86"/>
      <c r="I120" s="86">
        <v>319</v>
      </c>
      <c r="J120" s="86">
        <v>2</v>
      </c>
      <c r="K120" s="86">
        <v>0</v>
      </c>
    </row>
    <row r="121" spans="2:11" ht="12.75">
      <c r="B121" s="86">
        <v>115</v>
      </c>
      <c r="C121" s="92" t="s">
        <v>414</v>
      </c>
      <c r="D121" s="93">
        <v>1992</v>
      </c>
      <c r="E121" s="94" t="s">
        <v>15</v>
      </c>
      <c r="F121" s="94" t="s">
        <v>17</v>
      </c>
      <c r="G121" s="87">
        <v>310</v>
      </c>
      <c r="H121" s="86"/>
      <c r="I121" s="86">
        <v>310</v>
      </c>
      <c r="J121" s="86">
        <v>1</v>
      </c>
      <c r="K121" s="86">
        <v>1</v>
      </c>
    </row>
    <row r="122" spans="2:11" ht="12.75">
      <c r="B122" s="86">
        <v>116</v>
      </c>
      <c r="C122" s="92" t="s">
        <v>485</v>
      </c>
      <c r="D122" s="93">
        <v>1989</v>
      </c>
      <c r="E122" s="94" t="s">
        <v>15</v>
      </c>
      <c r="F122" s="94" t="s">
        <v>106</v>
      </c>
      <c r="G122" s="87">
        <v>220</v>
      </c>
      <c r="H122" s="86"/>
      <c r="I122" s="86">
        <v>220</v>
      </c>
      <c r="J122" s="86">
        <v>2</v>
      </c>
      <c r="K122" s="86">
        <v>0</v>
      </c>
    </row>
    <row r="123" spans="2:11" ht="12.75">
      <c r="B123" s="86">
        <v>117</v>
      </c>
      <c r="C123" s="92" t="s">
        <v>489</v>
      </c>
      <c r="D123" s="93">
        <v>1972</v>
      </c>
      <c r="E123" s="94" t="s">
        <v>13</v>
      </c>
      <c r="F123" s="94" t="s">
        <v>17</v>
      </c>
      <c r="G123" s="87">
        <v>215</v>
      </c>
      <c r="H123" s="86"/>
      <c r="I123" s="86">
        <v>215</v>
      </c>
      <c r="J123" s="86">
        <v>1</v>
      </c>
      <c r="K123" s="86">
        <v>1</v>
      </c>
    </row>
    <row r="124" spans="2:11" ht="12.75">
      <c r="B124" s="86">
        <v>118</v>
      </c>
      <c r="C124" s="92" t="s">
        <v>570</v>
      </c>
      <c r="D124" s="93">
        <v>1995</v>
      </c>
      <c r="E124" s="94">
        <v>1</v>
      </c>
      <c r="F124" s="94" t="s">
        <v>106</v>
      </c>
      <c r="G124" s="87">
        <v>143</v>
      </c>
      <c r="H124" s="86"/>
      <c r="I124" s="86">
        <v>143</v>
      </c>
      <c r="J124" s="86">
        <v>1</v>
      </c>
      <c r="K124" s="86">
        <v>1</v>
      </c>
    </row>
    <row r="125" spans="2:11" ht="12.75">
      <c r="B125" s="86">
        <v>119</v>
      </c>
      <c r="C125" s="92" t="s">
        <v>561</v>
      </c>
      <c r="D125" s="93">
        <v>1975</v>
      </c>
      <c r="E125" s="94" t="s">
        <v>13</v>
      </c>
      <c r="F125" s="94" t="s">
        <v>17</v>
      </c>
      <c r="G125" s="87">
        <v>136</v>
      </c>
      <c r="H125" s="86"/>
      <c r="I125" s="86">
        <v>136</v>
      </c>
      <c r="J125" s="86">
        <v>0</v>
      </c>
      <c r="K125" s="86">
        <v>3</v>
      </c>
    </row>
    <row r="126" spans="2:11" ht="12.75">
      <c r="B126" s="86">
        <v>120</v>
      </c>
      <c r="C126" s="92" t="s">
        <v>591</v>
      </c>
      <c r="D126" s="93">
        <v>1997</v>
      </c>
      <c r="E126" s="94">
        <v>1</v>
      </c>
      <c r="F126" s="94" t="s">
        <v>17</v>
      </c>
      <c r="G126" s="87">
        <v>27</v>
      </c>
      <c r="H126" s="86"/>
      <c r="I126" s="86">
        <v>27</v>
      </c>
      <c r="J126" s="86">
        <v>0</v>
      </c>
      <c r="K126" s="86">
        <v>3</v>
      </c>
    </row>
    <row r="127" spans="2:11" ht="12.75">
      <c r="B127" s="86">
        <v>121</v>
      </c>
      <c r="C127" s="92" t="s">
        <v>474</v>
      </c>
      <c r="D127" s="93">
        <v>1994</v>
      </c>
      <c r="E127" s="94" t="s">
        <v>15</v>
      </c>
      <c r="F127" s="94" t="s">
        <v>475</v>
      </c>
      <c r="G127" s="87">
        <v>17</v>
      </c>
      <c r="H127" s="86"/>
      <c r="I127" s="86">
        <v>17</v>
      </c>
      <c r="J127" s="86">
        <v>0</v>
      </c>
      <c r="K127" s="86">
        <v>2</v>
      </c>
    </row>
    <row r="128" spans="2:11" ht="12.75">
      <c r="B128" s="86">
        <v>122</v>
      </c>
      <c r="C128" s="92" t="s">
        <v>492</v>
      </c>
      <c r="D128" s="93">
        <v>1995</v>
      </c>
      <c r="E128" s="94">
        <v>1</v>
      </c>
      <c r="F128" s="94" t="s">
        <v>17</v>
      </c>
      <c r="G128" s="87">
        <v>17</v>
      </c>
      <c r="H128" s="86"/>
      <c r="I128" s="86">
        <v>17</v>
      </c>
      <c r="J128" s="86">
        <v>0</v>
      </c>
      <c r="K128" s="86">
        <v>3</v>
      </c>
    </row>
    <row r="129" spans="2:11" ht="12.75">
      <c r="B129" s="86">
        <v>123</v>
      </c>
      <c r="C129" s="92" t="s">
        <v>156</v>
      </c>
      <c r="D129" s="93">
        <v>1995</v>
      </c>
      <c r="E129" s="94">
        <v>1</v>
      </c>
      <c r="F129" s="94" t="s">
        <v>17</v>
      </c>
      <c r="G129" s="87">
        <v>10</v>
      </c>
      <c r="H129" s="86"/>
      <c r="I129" s="86">
        <v>10</v>
      </c>
      <c r="J129" s="86">
        <v>0</v>
      </c>
      <c r="K129" s="86">
        <v>2</v>
      </c>
    </row>
    <row r="130" spans="2:11" ht="12.75">
      <c r="B130" s="86">
        <v>124</v>
      </c>
      <c r="C130" s="92" t="s">
        <v>147</v>
      </c>
      <c r="D130" s="93">
        <v>1995</v>
      </c>
      <c r="E130" s="94">
        <v>1</v>
      </c>
      <c r="F130" s="94" t="s">
        <v>9</v>
      </c>
      <c r="G130" s="87">
        <v>6</v>
      </c>
      <c r="H130" s="86"/>
      <c r="I130" s="86">
        <v>6</v>
      </c>
      <c r="J130" s="86">
        <v>0</v>
      </c>
      <c r="K130" s="86">
        <v>2</v>
      </c>
    </row>
    <row r="131" spans="2:11" ht="12.75">
      <c r="B131" s="86">
        <v>125</v>
      </c>
      <c r="C131" s="92" t="s">
        <v>592</v>
      </c>
      <c r="D131" s="93">
        <v>1195</v>
      </c>
      <c r="E131" s="94">
        <v>2</v>
      </c>
      <c r="F131" s="94" t="s">
        <v>9</v>
      </c>
      <c r="G131" s="87">
        <v>5</v>
      </c>
      <c r="H131" s="86"/>
      <c r="I131" s="86">
        <v>5</v>
      </c>
      <c r="J131" s="86">
        <v>0</v>
      </c>
      <c r="K131" s="86">
        <v>2</v>
      </c>
    </row>
  </sheetData>
  <sheetProtection/>
  <printOptions/>
  <pageMargins left="0.7086614173228347" right="0.7086614173228347" top="0.17" bottom="0.24" header="0.31496062992125984" footer="0.31496062992125984"/>
  <pageSetup fitToHeight="2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76.5" customHeight="1">
      <c r="A1" s="149" t="s">
        <v>594</v>
      </c>
      <c r="B1" s="147" t="s">
        <v>595</v>
      </c>
      <c r="C1" s="148" t="s">
        <v>253</v>
      </c>
      <c r="D1" s="149" t="s">
        <v>596</v>
      </c>
      <c r="E1" s="147" t="s">
        <v>597</v>
      </c>
      <c r="F1" s="165" t="s">
        <v>598</v>
      </c>
      <c r="G1" s="165" t="s">
        <v>599</v>
      </c>
      <c r="H1" s="165" t="s">
        <v>600</v>
      </c>
      <c r="I1" s="165" t="s">
        <v>601</v>
      </c>
      <c r="J1" s="165" t="s">
        <v>602</v>
      </c>
      <c r="K1" s="165" t="s">
        <v>603</v>
      </c>
      <c r="L1" s="165" t="s">
        <v>604</v>
      </c>
      <c r="M1" s="165" t="s">
        <v>605</v>
      </c>
      <c r="N1" s="165" t="s">
        <v>606</v>
      </c>
      <c r="O1" s="165" t="s">
        <v>607</v>
      </c>
      <c r="P1" s="165" t="s">
        <v>608</v>
      </c>
      <c r="Q1" s="165" t="s">
        <v>609</v>
      </c>
      <c r="R1" s="165" t="s">
        <v>610</v>
      </c>
      <c r="S1" s="165" t="s">
        <v>98</v>
      </c>
      <c r="T1" s="165" t="s">
        <v>611</v>
      </c>
      <c r="U1" s="165" t="s">
        <v>612</v>
      </c>
      <c r="V1" s="165" t="s">
        <v>613</v>
      </c>
      <c r="W1" s="165" t="s">
        <v>614</v>
      </c>
    </row>
    <row r="2" spans="1:23" ht="15" customHeight="1">
      <c r="A2" s="167">
        <v>1</v>
      </c>
      <c r="B2" s="150" t="s">
        <v>216</v>
      </c>
      <c r="C2" s="151" t="s">
        <v>10</v>
      </c>
      <c r="D2" s="152">
        <v>1995</v>
      </c>
      <c r="E2" s="150" t="s">
        <v>615</v>
      </c>
      <c r="F2" s="152"/>
      <c r="G2" s="152"/>
      <c r="H2" s="152"/>
      <c r="I2" s="152">
        <v>280</v>
      </c>
      <c r="J2" s="152"/>
      <c r="K2" s="152">
        <v>225</v>
      </c>
      <c r="L2" s="152"/>
      <c r="M2" s="152"/>
      <c r="N2" s="152">
        <v>300</v>
      </c>
      <c r="O2" s="152"/>
      <c r="P2" s="152"/>
      <c r="Q2" s="152">
        <v>310</v>
      </c>
      <c r="R2" s="152"/>
      <c r="S2" s="152"/>
      <c r="T2" s="152"/>
      <c r="U2" s="152">
        <v>3902.5</v>
      </c>
      <c r="V2" s="152">
        <v>2204</v>
      </c>
      <c r="W2" s="152">
        <v>6107</v>
      </c>
    </row>
    <row r="3" spans="1:23" ht="15" customHeight="1">
      <c r="A3" s="167">
        <v>2</v>
      </c>
      <c r="B3" s="150" t="s">
        <v>213</v>
      </c>
      <c r="C3" s="151" t="s">
        <v>14</v>
      </c>
      <c r="D3" s="152">
        <v>1995</v>
      </c>
      <c r="E3" s="150" t="s">
        <v>616</v>
      </c>
      <c r="F3" s="152"/>
      <c r="G3" s="152"/>
      <c r="H3" s="152"/>
      <c r="I3" s="152">
        <v>300</v>
      </c>
      <c r="J3" s="152"/>
      <c r="K3" s="152"/>
      <c r="L3" s="152"/>
      <c r="M3" s="152"/>
      <c r="N3" s="152">
        <v>240</v>
      </c>
      <c r="O3" s="152"/>
      <c r="P3" s="152"/>
      <c r="Q3" s="152"/>
      <c r="R3" s="152"/>
      <c r="S3" s="152"/>
      <c r="T3" s="152"/>
      <c r="U3" s="152">
        <v>3240</v>
      </c>
      <c r="V3" s="152">
        <v>2265</v>
      </c>
      <c r="W3" s="152">
        <v>5505</v>
      </c>
    </row>
    <row r="4" spans="1:23" ht="15" customHeight="1">
      <c r="A4" s="167">
        <v>3</v>
      </c>
      <c r="B4" s="150" t="s">
        <v>617</v>
      </c>
      <c r="C4" s="151" t="s">
        <v>14</v>
      </c>
      <c r="D4" s="152">
        <v>1995</v>
      </c>
      <c r="E4" s="150" t="s">
        <v>618</v>
      </c>
      <c r="F4" s="152"/>
      <c r="G4" s="152"/>
      <c r="H4" s="152">
        <v>210</v>
      </c>
      <c r="I4" s="173">
        <v>160</v>
      </c>
      <c r="J4" s="152"/>
      <c r="K4" s="152">
        <v>300</v>
      </c>
      <c r="L4" s="152"/>
      <c r="M4" s="152"/>
      <c r="N4" s="152">
        <v>210</v>
      </c>
      <c r="O4" s="152"/>
      <c r="P4" s="152"/>
      <c r="Q4" s="152">
        <v>260</v>
      </c>
      <c r="R4" s="152"/>
      <c r="S4" s="152"/>
      <c r="T4" s="152"/>
      <c r="U4" s="152">
        <v>3430</v>
      </c>
      <c r="V4" s="152">
        <v>1833</v>
      </c>
      <c r="W4" s="152">
        <v>5263</v>
      </c>
    </row>
    <row r="5" spans="1:23" ht="15" customHeight="1">
      <c r="A5" s="167">
        <v>4</v>
      </c>
      <c r="B5" s="157" t="s">
        <v>619</v>
      </c>
      <c r="C5" s="158" t="s">
        <v>14</v>
      </c>
      <c r="D5" s="153">
        <v>1995</v>
      </c>
      <c r="E5" s="157" t="s">
        <v>616</v>
      </c>
      <c r="F5" s="152"/>
      <c r="G5" s="152"/>
      <c r="H5" s="152">
        <v>225</v>
      </c>
      <c r="I5" s="152">
        <v>210</v>
      </c>
      <c r="J5" s="152"/>
      <c r="K5" s="152"/>
      <c r="L5" s="152"/>
      <c r="M5" s="152"/>
      <c r="N5" s="152">
        <v>150</v>
      </c>
      <c r="O5" s="152"/>
      <c r="P5" s="152"/>
      <c r="Q5" s="152">
        <v>310</v>
      </c>
      <c r="R5" s="152"/>
      <c r="S5" s="152"/>
      <c r="T5" s="152"/>
      <c r="U5" s="152">
        <v>3132.5</v>
      </c>
      <c r="V5" s="152">
        <v>1914</v>
      </c>
      <c r="W5" s="152">
        <v>5047</v>
      </c>
    </row>
    <row r="6" spans="1:23" ht="15" customHeight="1">
      <c r="A6" s="167">
        <v>5</v>
      </c>
      <c r="B6" s="150" t="s">
        <v>232</v>
      </c>
      <c r="C6" s="151" t="s">
        <v>25</v>
      </c>
      <c r="D6" s="152">
        <v>1996</v>
      </c>
      <c r="E6" s="150" t="s">
        <v>620</v>
      </c>
      <c r="F6" s="152"/>
      <c r="G6" s="152"/>
      <c r="H6" s="152">
        <v>260</v>
      </c>
      <c r="I6" s="152">
        <v>260</v>
      </c>
      <c r="J6" s="152"/>
      <c r="K6" s="152"/>
      <c r="L6" s="152"/>
      <c r="M6" s="173">
        <v>190</v>
      </c>
      <c r="N6" s="152">
        <v>280</v>
      </c>
      <c r="O6" s="152"/>
      <c r="P6" s="152"/>
      <c r="Q6" s="152">
        <v>360</v>
      </c>
      <c r="R6" s="152"/>
      <c r="S6" s="152"/>
      <c r="T6" s="152"/>
      <c r="U6" s="152">
        <v>4060</v>
      </c>
      <c r="V6" s="152">
        <v>893</v>
      </c>
      <c r="W6" s="152">
        <v>4953</v>
      </c>
    </row>
    <row r="7" spans="1:23" ht="15" customHeight="1">
      <c r="A7" s="167">
        <v>6</v>
      </c>
      <c r="B7" s="150" t="s">
        <v>219</v>
      </c>
      <c r="C7" s="151" t="s">
        <v>14</v>
      </c>
      <c r="D7" s="152">
        <v>1995</v>
      </c>
      <c r="E7" s="157" t="s">
        <v>616</v>
      </c>
      <c r="F7" s="152"/>
      <c r="G7" s="152"/>
      <c r="H7" s="152"/>
      <c r="I7" s="152">
        <v>210</v>
      </c>
      <c r="J7" s="152"/>
      <c r="K7" s="152">
        <v>240</v>
      </c>
      <c r="L7" s="152"/>
      <c r="M7" s="152"/>
      <c r="N7" s="152">
        <v>260</v>
      </c>
      <c r="O7" s="152"/>
      <c r="P7" s="152"/>
      <c r="Q7" s="152">
        <v>340</v>
      </c>
      <c r="R7" s="152"/>
      <c r="S7" s="152"/>
      <c r="T7" s="152"/>
      <c r="U7" s="152">
        <v>3675</v>
      </c>
      <c r="V7" s="152">
        <v>1069</v>
      </c>
      <c r="W7" s="152">
        <v>4744</v>
      </c>
    </row>
    <row r="8" spans="1:23" ht="15" customHeight="1">
      <c r="A8" s="167">
        <v>7</v>
      </c>
      <c r="B8" s="150" t="s">
        <v>238</v>
      </c>
      <c r="C8" s="151" t="s">
        <v>14</v>
      </c>
      <c r="D8" s="152">
        <v>1996</v>
      </c>
      <c r="E8" s="166" t="s">
        <v>621</v>
      </c>
      <c r="F8" s="173">
        <v>150</v>
      </c>
      <c r="G8" s="152">
        <v>300</v>
      </c>
      <c r="H8" s="152">
        <v>240</v>
      </c>
      <c r="I8" s="152">
        <v>210</v>
      </c>
      <c r="J8" s="152"/>
      <c r="K8" s="152"/>
      <c r="L8" s="173">
        <v>190</v>
      </c>
      <c r="M8" s="152"/>
      <c r="N8" s="152"/>
      <c r="O8" s="152"/>
      <c r="P8" s="152"/>
      <c r="Q8" s="152">
        <v>205</v>
      </c>
      <c r="R8" s="152"/>
      <c r="S8" s="152"/>
      <c r="T8" s="152"/>
      <c r="U8" s="152">
        <v>3342.5</v>
      </c>
      <c r="V8" s="152">
        <v>1197</v>
      </c>
      <c r="W8" s="152">
        <v>4540</v>
      </c>
    </row>
    <row r="9" spans="1:23" ht="15" customHeight="1">
      <c r="A9" s="167">
        <v>8</v>
      </c>
      <c r="B9" s="150" t="s">
        <v>298</v>
      </c>
      <c r="C9" s="151" t="s">
        <v>27</v>
      </c>
      <c r="D9" s="152">
        <v>1996</v>
      </c>
      <c r="E9" s="157" t="s">
        <v>622</v>
      </c>
      <c r="F9" s="152">
        <v>120</v>
      </c>
      <c r="G9" s="152"/>
      <c r="H9" s="152"/>
      <c r="I9" s="152">
        <v>100</v>
      </c>
      <c r="J9" s="152"/>
      <c r="K9" s="152">
        <v>150</v>
      </c>
      <c r="L9" s="152"/>
      <c r="M9" s="152"/>
      <c r="N9" s="152"/>
      <c r="O9" s="152"/>
      <c r="P9" s="152"/>
      <c r="Q9" s="152"/>
      <c r="R9" s="152"/>
      <c r="S9" s="152">
        <v>190</v>
      </c>
      <c r="T9" s="152"/>
      <c r="U9" s="152">
        <v>1960</v>
      </c>
      <c r="V9" s="152">
        <v>2549</v>
      </c>
      <c r="W9" s="152">
        <v>4509</v>
      </c>
    </row>
    <row r="10" spans="1:23" ht="15" customHeight="1">
      <c r="A10" s="167">
        <v>9</v>
      </c>
      <c r="B10" s="150" t="s">
        <v>223</v>
      </c>
      <c r="C10" s="151" t="s">
        <v>17</v>
      </c>
      <c r="D10" s="152">
        <v>1995</v>
      </c>
      <c r="E10" s="150" t="s">
        <v>623</v>
      </c>
      <c r="F10" s="152"/>
      <c r="G10" s="152"/>
      <c r="H10" s="152"/>
      <c r="I10" s="152">
        <v>240</v>
      </c>
      <c r="J10" s="152"/>
      <c r="K10" s="173">
        <v>180</v>
      </c>
      <c r="L10" s="173">
        <v>205</v>
      </c>
      <c r="M10" s="152"/>
      <c r="N10" s="173">
        <v>125</v>
      </c>
      <c r="O10" s="152"/>
      <c r="P10" s="152"/>
      <c r="Q10" s="152">
        <v>205</v>
      </c>
      <c r="R10" s="152"/>
      <c r="S10" s="152">
        <v>205</v>
      </c>
      <c r="T10" s="152">
        <v>360</v>
      </c>
      <c r="U10" s="152">
        <v>3535</v>
      </c>
      <c r="V10" s="152">
        <v>961</v>
      </c>
      <c r="W10" s="152">
        <v>4496</v>
      </c>
    </row>
    <row r="11" spans="1:23" ht="15" customHeight="1">
      <c r="A11" s="167">
        <v>10</v>
      </c>
      <c r="B11" s="150" t="s">
        <v>205</v>
      </c>
      <c r="C11" s="151" t="s">
        <v>10</v>
      </c>
      <c r="D11" s="152">
        <v>1995</v>
      </c>
      <c r="E11" s="157" t="s">
        <v>624</v>
      </c>
      <c r="F11" s="152"/>
      <c r="G11" s="152"/>
      <c r="H11" s="152"/>
      <c r="I11" s="152">
        <v>210</v>
      </c>
      <c r="J11" s="152"/>
      <c r="K11" s="152">
        <v>135</v>
      </c>
      <c r="L11" s="152"/>
      <c r="M11" s="152"/>
      <c r="N11" s="152">
        <v>195</v>
      </c>
      <c r="O11" s="152"/>
      <c r="P11" s="152"/>
      <c r="Q11" s="152">
        <v>205</v>
      </c>
      <c r="R11" s="152"/>
      <c r="S11" s="152"/>
      <c r="T11" s="152"/>
      <c r="U11" s="152">
        <v>2607.5</v>
      </c>
      <c r="V11" s="152">
        <v>1603</v>
      </c>
      <c r="W11" s="152">
        <v>4211</v>
      </c>
    </row>
    <row r="12" spans="1:23" ht="15" customHeight="1">
      <c r="A12" s="167">
        <v>11</v>
      </c>
      <c r="B12" s="150" t="s">
        <v>625</v>
      </c>
      <c r="C12" s="151" t="s">
        <v>24</v>
      </c>
      <c r="D12" s="152">
        <v>1995</v>
      </c>
      <c r="E12" s="150" t="s">
        <v>626</v>
      </c>
      <c r="F12" s="152"/>
      <c r="G12" s="152"/>
      <c r="H12" s="152"/>
      <c r="I12" s="152"/>
      <c r="J12" s="152"/>
      <c r="K12" s="152"/>
      <c r="L12" s="152"/>
      <c r="M12" s="152">
        <v>170</v>
      </c>
      <c r="N12" s="152">
        <v>225</v>
      </c>
      <c r="O12" s="152"/>
      <c r="P12" s="152"/>
      <c r="Q12" s="152">
        <v>260</v>
      </c>
      <c r="R12" s="152">
        <v>205</v>
      </c>
      <c r="S12" s="152"/>
      <c r="T12" s="152"/>
      <c r="U12" s="152">
        <v>3010</v>
      </c>
      <c r="V12" s="152">
        <v>746</v>
      </c>
      <c r="W12" s="152">
        <v>3756</v>
      </c>
    </row>
    <row r="13" spans="1:23" ht="15" customHeight="1">
      <c r="A13" s="167">
        <v>12</v>
      </c>
      <c r="B13" s="150" t="s">
        <v>212</v>
      </c>
      <c r="C13" s="151" t="s">
        <v>20</v>
      </c>
      <c r="D13" s="152">
        <v>1996</v>
      </c>
      <c r="E13" s="150" t="s">
        <v>627</v>
      </c>
      <c r="F13" s="152">
        <v>175</v>
      </c>
      <c r="G13" s="152">
        <v>280</v>
      </c>
      <c r="H13" s="152">
        <v>150</v>
      </c>
      <c r="I13" s="152">
        <v>160</v>
      </c>
      <c r="J13" s="152"/>
      <c r="K13" s="152"/>
      <c r="L13" s="152"/>
      <c r="M13" s="152"/>
      <c r="N13" s="173">
        <v>100</v>
      </c>
      <c r="O13" s="173"/>
      <c r="P13" s="173"/>
      <c r="Q13" s="173">
        <v>120</v>
      </c>
      <c r="R13" s="173"/>
      <c r="S13" s="173"/>
      <c r="T13" s="173"/>
      <c r="U13" s="152">
        <v>2677.5</v>
      </c>
      <c r="V13" s="152">
        <v>960</v>
      </c>
      <c r="W13" s="152">
        <v>3638</v>
      </c>
    </row>
    <row r="14" spans="1:23" ht="15" customHeight="1">
      <c r="A14" s="167">
        <v>13</v>
      </c>
      <c r="B14" s="150" t="s">
        <v>217</v>
      </c>
      <c r="C14" s="151" t="s">
        <v>25</v>
      </c>
      <c r="D14" s="152">
        <v>1995</v>
      </c>
      <c r="E14" s="150" t="s">
        <v>628</v>
      </c>
      <c r="F14" s="152"/>
      <c r="G14" s="152"/>
      <c r="H14" s="152">
        <v>280</v>
      </c>
      <c r="I14" s="152"/>
      <c r="J14" s="152"/>
      <c r="K14" s="152"/>
      <c r="L14" s="152"/>
      <c r="M14" s="152">
        <v>170</v>
      </c>
      <c r="N14" s="152"/>
      <c r="O14" s="152"/>
      <c r="P14" s="152"/>
      <c r="Q14" s="152">
        <v>260</v>
      </c>
      <c r="R14" s="152"/>
      <c r="S14" s="152"/>
      <c r="T14" s="152"/>
      <c r="U14" s="152">
        <v>3076.666666667</v>
      </c>
      <c r="V14" s="152">
        <v>561</v>
      </c>
      <c r="W14" s="152">
        <v>3638</v>
      </c>
    </row>
    <row r="15" spans="1:23" ht="15" customHeight="1">
      <c r="A15" s="167">
        <v>14</v>
      </c>
      <c r="B15" s="150" t="s">
        <v>362</v>
      </c>
      <c r="C15" s="151" t="s">
        <v>25</v>
      </c>
      <c r="D15" s="152">
        <v>1996</v>
      </c>
      <c r="E15" s="150" t="s">
        <v>620</v>
      </c>
      <c r="F15" s="152"/>
      <c r="G15" s="152"/>
      <c r="H15" s="152">
        <v>195</v>
      </c>
      <c r="I15" s="173">
        <v>160</v>
      </c>
      <c r="J15" s="152"/>
      <c r="K15" s="152">
        <v>280</v>
      </c>
      <c r="L15" s="152"/>
      <c r="M15" s="152">
        <v>205</v>
      </c>
      <c r="N15" s="152"/>
      <c r="O15" s="152"/>
      <c r="P15" s="152"/>
      <c r="Q15" s="152">
        <v>260</v>
      </c>
      <c r="R15" s="152"/>
      <c r="S15" s="152"/>
      <c r="T15" s="152"/>
      <c r="U15" s="152">
        <v>3290</v>
      </c>
      <c r="V15" s="152"/>
      <c r="W15" s="152">
        <v>3290</v>
      </c>
    </row>
    <row r="16" spans="1:23" ht="15" customHeight="1">
      <c r="A16" s="167">
        <v>15</v>
      </c>
      <c r="B16" s="150" t="s">
        <v>521</v>
      </c>
      <c r="C16" s="151" t="s">
        <v>17</v>
      </c>
      <c r="D16" s="152">
        <v>1995</v>
      </c>
      <c r="E16" s="150" t="s">
        <v>629</v>
      </c>
      <c r="F16" s="152">
        <v>205</v>
      </c>
      <c r="G16" s="152"/>
      <c r="H16" s="152">
        <v>300</v>
      </c>
      <c r="I16" s="152"/>
      <c r="J16" s="152"/>
      <c r="K16" s="152">
        <v>195</v>
      </c>
      <c r="L16" s="152"/>
      <c r="M16" s="152"/>
      <c r="N16" s="173">
        <v>165</v>
      </c>
      <c r="O16" s="152"/>
      <c r="P16" s="152"/>
      <c r="Q16" s="152">
        <v>205</v>
      </c>
      <c r="R16" s="152"/>
      <c r="S16" s="152"/>
      <c r="T16" s="152"/>
      <c r="U16" s="152">
        <v>3167.5</v>
      </c>
      <c r="V16" s="152"/>
      <c r="W16" s="152">
        <v>3167.5</v>
      </c>
    </row>
    <row r="17" spans="1:23" ht="15" customHeight="1">
      <c r="A17" s="167">
        <v>16</v>
      </c>
      <c r="B17" s="150" t="s">
        <v>630</v>
      </c>
      <c r="C17" s="151" t="s">
        <v>17</v>
      </c>
      <c r="D17" s="152">
        <v>1995</v>
      </c>
      <c r="E17" s="150" t="s">
        <v>631</v>
      </c>
      <c r="F17" s="152">
        <v>190</v>
      </c>
      <c r="G17" s="152"/>
      <c r="H17" s="152">
        <v>195</v>
      </c>
      <c r="I17" s="173">
        <v>160</v>
      </c>
      <c r="J17" s="152"/>
      <c r="K17" s="152">
        <v>260</v>
      </c>
      <c r="L17" s="152"/>
      <c r="M17" s="152"/>
      <c r="N17" s="173">
        <v>180</v>
      </c>
      <c r="O17" s="152"/>
      <c r="P17" s="152"/>
      <c r="Q17" s="152">
        <v>205</v>
      </c>
      <c r="R17" s="152"/>
      <c r="S17" s="152"/>
      <c r="T17" s="152"/>
      <c r="U17" s="152">
        <v>2975</v>
      </c>
      <c r="V17" s="152"/>
      <c r="W17" s="152">
        <v>2975</v>
      </c>
    </row>
    <row r="18" spans="1:23" ht="15" customHeight="1">
      <c r="A18" s="167">
        <v>17</v>
      </c>
      <c r="B18" s="150" t="s">
        <v>211</v>
      </c>
      <c r="C18" s="151" t="s">
        <v>9</v>
      </c>
      <c r="D18" s="152">
        <v>1996</v>
      </c>
      <c r="E18" s="150" t="s">
        <v>632</v>
      </c>
      <c r="F18" s="152">
        <v>140</v>
      </c>
      <c r="G18" s="152"/>
      <c r="H18" s="152"/>
      <c r="I18" s="152">
        <v>160</v>
      </c>
      <c r="J18" s="152"/>
      <c r="K18" s="173">
        <v>110</v>
      </c>
      <c r="L18" s="152"/>
      <c r="M18" s="152"/>
      <c r="N18" s="152">
        <v>195</v>
      </c>
      <c r="O18" s="152"/>
      <c r="P18" s="152"/>
      <c r="Q18" s="173">
        <v>105</v>
      </c>
      <c r="R18" s="173"/>
      <c r="S18" s="173"/>
      <c r="T18" s="152">
        <v>340</v>
      </c>
      <c r="U18" s="152">
        <v>2922.5</v>
      </c>
      <c r="V18" s="152"/>
      <c r="W18" s="152">
        <v>2922.5</v>
      </c>
    </row>
    <row r="19" spans="1:23" ht="15" customHeight="1">
      <c r="A19" s="167">
        <v>18</v>
      </c>
      <c r="B19" s="150" t="s">
        <v>356</v>
      </c>
      <c r="C19" s="151" t="s">
        <v>22</v>
      </c>
      <c r="D19" s="152">
        <v>1996</v>
      </c>
      <c r="E19" s="150" t="s">
        <v>633</v>
      </c>
      <c r="F19" s="152"/>
      <c r="G19" s="152">
        <v>240</v>
      </c>
      <c r="H19" s="152">
        <v>180</v>
      </c>
      <c r="I19" s="152"/>
      <c r="J19" s="152"/>
      <c r="K19" s="152">
        <v>210</v>
      </c>
      <c r="L19" s="152"/>
      <c r="M19" s="173">
        <v>120</v>
      </c>
      <c r="N19" s="152"/>
      <c r="O19" s="173">
        <v>160</v>
      </c>
      <c r="P19" s="152"/>
      <c r="Q19" s="173">
        <v>105</v>
      </c>
      <c r="R19" s="152">
        <v>190</v>
      </c>
      <c r="S19" s="152"/>
      <c r="T19" s="152"/>
      <c r="U19" s="152">
        <v>2870</v>
      </c>
      <c r="V19" s="152"/>
      <c r="W19" s="152">
        <v>2870</v>
      </c>
    </row>
    <row r="20" spans="1:23" ht="15" customHeight="1">
      <c r="A20" s="167">
        <v>19</v>
      </c>
      <c r="B20" s="150" t="s">
        <v>341</v>
      </c>
      <c r="C20" s="151" t="s">
        <v>106</v>
      </c>
      <c r="D20" s="152">
        <v>1996</v>
      </c>
      <c r="E20" s="150" t="s">
        <v>634</v>
      </c>
      <c r="F20" s="152"/>
      <c r="G20" s="152">
        <v>260</v>
      </c>
      <c r="H20" s="152"/>
      <c r="I20" s="152"/>
      <c r="J20" s="152"/>
      <c r="K20" s="152"/>
      <c r="L20" s="152"/>
      <c r="M20" s="152">
        <v>140</v>
      </c>
      <c r="N20" s="152"/>
      <c r="O20" s="152">
        <v>175</v>
      </c>
      <c r="P20" s="152"/>
      <c r="Q20" s="152">
        <v>135</v>
      </c>
      <c r="R20" s="152"/>
      <c r="S20" s="152"/>
      <c r="T20" s="152"/>
      <c r="U20" s="152">
        <v>2485</v>
      </c>
      <c r="V20" s="152">
        <v>379</v>
      </c>
      <c r="W20" s="152">
        <v>2864</v>
      </c>
    </row>
    <row r="21" spans="1:23" ht="15" customHeight="1">
      <c r="A21" s="167">
        <v>20</v>
      </c>
      <c r="B21" s="150" t="s">
        <v>337</v>
      </c>
      <c r="C21" s="151" t="s">
        <v>25</v>
      </c>
      <c r="D21" s="152">
        <v>1995</v>
      </c>
      <c r="E21" s="150" t="s">
        <v>628</v>
      </c>
      <c r="F21" s="152"/>
      <c r="G21" s="152"/>
      <c r="H21" s="152">
        <v>150</v>
      </c>
      <c r="I21" s="152"/>
      <c r="J21" s="152"/>
      <c r="K21" s="152"/>
      <c r="L21" s="152"/>
      <c r="M21" s="152">
        <v>150</v>
      </c>
      <c r="N21" s="152"/>
      <c r="O21" s="152"/>
      <c r="P21" s="152"/>
      <c r="Q21" s="152">
        <v>165</v>
      </c>
      <c r="R21" s="152"/>
      <c r="S21" s="152"/>
      <c r="T21" s="152"/>
      <c r="U21" s="152">
        <v>2015</v>
      </c>
      <c r="V21" s="152">
        <v>824</v>
      </c>
      <c r="W21" s="152">
        <v>2839</v>
      </c>
    </row>
    <row r="22" spans="1:23" ht="15" customHeight="1">
      <c r="A22" s="167">
        <v>21</v>
      </c>
      <c r="B22" s="150" t="s">
        <v>228</v>
      </c>
      <c r="C22" s="151" t="s">
        <v>17</v>
      </c>
      <c r="D22" s="152">
        <v>1995</v>
      </c>
      <c r="E22" s="150" t="s">
        <v>623</v>
      </c>
      <c r="F22" s="152"/>
      <c r="G22" s="152"/>
      <c r="H22" s="152"/>
      <c r="I22" s="152">
        <v>125</v>
      </c>
      <c r="J22" s="152"/>
      <c r="K22" s="173">
        <v>110</v>
      </c>
      <c r="L22" s="152">
        <v>160</v>
      </c>
      <c r="M22" s="152"/>
      <c r="N22" s="173">
        <v>120</v>
      </c>
      <c r="O22" s="152"/>
      <c r="P22" s="152"/>
      <c r="Q22" s="173">
        <v>105</v>
      </c>
      <c r="R22" s="173"/>
      <c r="S22" s="152">
        <v>175</v>
      </c>
      <c r="T22" s="152">
        <v>320</v>
      </c>
      <c r="U22" s="152">
        <v>2730</v>
      </c>
      <c r="V22" s="152"/>
      <c r="W22" s="152">
        <v>2730</v>
      </c>
    </row>
    <row r="23" spans="1:23" ht="15" customHeight="1">
      <c r="A23" s="167">
        <v>22</v>
      </c>
      <c r="B23" s="150" t="s">
        <v>517</v>
      </c>
      <c r="C23" s="151" t="s">
        <v>11</v>
      </c>
      <c r="D23" s="152">
        <v>1996</v>
      </c>
      <c r="E23" s="150" t="s">
        <v>635</v>
      </c>
      <c r="F23" s="152"/>
      <c r="G23" s="152">
        <v>195</v>
      </c>
      <c r="H23" s="152">
        <v>135</v>
      </c>
      <c r="I23" s="152"/>
      <c r="J23" s="152">
        <v>190</v>
      </c>
      <c r="K23" s="152"/>
      <c r="L23" s="152"/>
      <c r="M23" s="173">
        <v>130</v>
      </c>
      <c r="N23" s="152"/>
      <c r="O23" s="173">
        <v>120</v>
      </c>
      <c r="P23" s="173"/>
      <c r="Q23" s="152">
        <v>205</v>
      </c>
      <c r="R23" s="152"/>
      <c r="S23" s="152"/>
      <c r="T23" s="152"/>
      <c r="U23" s="152">
        <v>2537.5</v>
      </c>
      <c r="V23" s="152"/>
      <c r="W23" s="152">
        <v>2537.5</v>
      </c>
    </row>
    <row r="24" spans="1:23" ht="15" customHeight="1">
      <c r="A24" s="167">
        <v>23</v>
      </c>
      <c r="B24" s="150" t="s">
        <v>636</v>
      </c>
      <c r="C24" s="151" t="s">
        <v>24</v>
      </c>
      <c r="D24" s="152">
        <v>1996</v>
      </c>
      <c r="E24" s="157" t="s">
        <v>637</v>
      </c>
      <c r="F24" s="152"/>
      <c r="G24" s="152">
        <v>195</v>
      </c>
      <c r="H24" s="152"/>
      <c r="I24" s="152">
        <v>160</v>
      </c>
      <c r="J24" s="152"/>
      <c r="K24" s="152"/>
      <c r="L24" s="152"/>
      <c r="M24" s="152"/>
      <c r="N24" s="152"/>
      <c r="O24" s="152"/>
      <c r="P24" s="152"/>
      <c r="Q24" s="152">
        <v>205</v>
      </c>
      <c r="R24" s="152"/>
      <c r="S24" s="152"/>
      <c r="T24" s="152"/>
      <c r="U24" s="152">
        <v>2426.666666667</v>
      </c>
      <c r="V24" s="152"/>
      <c r="W24" s="152">
        <v>2426.666666667</v>
      </c>
    </row>
    <row r="25" spans="1:23" ht="15" customHeight="1">
      <c r="A25" s="167">
        <v>24</v>
      </c>
      <c r="B25" s="150" t="s">
        <v>198</v>
      </c>
      <c r="C25" s="151" t="s">
        <v>31</v>
      </c>
      <c r="D25" s="152">
        <v>1995</v>
      </c>
      <c r="E25" s="150" t="s">
        <v>638</v>
      </c>
      <c r="F25" s="152"/>
      <c r="G25" s="152">
        <v>225</v>
      </c>
      <c r="H25" s="173">
        <v>110</v>
      </c>
      <c r="I25" s="173">
        <v>90</v>
      </c>
      <c r="J25" s="152"/>
      <c r="K25" s="152"/>
      <c r="L25" s="152">
        <v>175</v>
      </c>
      <c r="M25" s="152"/>
      <c r="N25" s="152"/>
      <c r="O25" s="152"/>
      <c r="P25" s="152"/>
      <c r="Q25" s="152">
        <v>120</v>
      </c>
      <c r="R25" s="152"/>
      <c r="S25" s="152">
        <v>160</v>
      </c>
      <c r="T25" s="152"/>
      <c r="U25" s="152">
        <v>2380</v>
      </c>
      <c r="V25" s="152"/>
      <c r="W25" s="152">
        <v>2380</v>
      </c>
    </row>
    <row r="26" spans="1:23" ht="15" customHeight="1">
      <c r="A26" s="167">
        <v>25</v>
      </c>
      <c r="B26" s="150" t="s">
        <v>386</v>
      </c>
      <c r="C26" s="151" t="s">
        <v>106</v>
      </c>
      <c r="D26" s="152">
        <v>1995</v>
      </c>
      <c r="E26" s="150" t="s">
        <v>634</v>
      </c>
      <c r="F26" s="152"/>
      <c r="G26" s="152">
        <v>210</v>
      </c>
      <c r="H26" s="152"/>
      <c r="I26" s="152"/>
      <c r="J26" s="152"/>
      <c r="K26" s="152"/>
      <c r="L26" s="152"/>
      <c r="M26" s="152">
        <v>130</v>
      </c>
      <c r="N26" s="152"/>
      <c r="O26" s="152">
        <v>190</v>
      </c>
      <c r="P26" s="152"/>
      <c r="Q26" s="152">
        <v>105</v>
      </c>
      <c r="R26" s="152"/>
      <c r="S26" s="152"/>
      <c r="T26" s="152"/>
      <c r="U26" s="152">
        <v>2222.5</v>
      </c>
      <c r="V26" s="152">
        <v>44</v>
      </c>
      <c r="W26" s="152">
        <v>2267</v>
      </c>
    </row>
    <row r="27" spans="1:23" ht="15" customHeight="1">
      <c r="A27" s="167">
        <v>26</v>
      </c>
      <c r="B27" s="150" t="s">
        <v>351</v>
      </c>
      <c r="C27" s="151" t="s">
        <v>22</v>
      </c>
      <c r="D27" s="152">
        <v>1996</v>
      </c>
      <c r="E27" s="150" t="s">
        <v>639</v>
      </c>
      <c r="F27" s="152"/>
      <c r="G27" s="152">
        <v>180</v>
      </c>
      <c r="H27" s="152">
        <v>135</v>
      </c>
      <c r="I27" s="152"/>
      <c r="J27" s="152"/>
      <c r="K27" s="152">
        <v>150</v>
      </c>
      <c r="L27" s="152"/>
      <c r="M27" s="152"/>
      <c r="N27" s="152"/>
      <c r="O27" s="173">
        <v>130</v>
      </c>
      <c r="P27" s="152"/>
      <c r="Q27" s="173">
        <v>120</v>
      </c>
      <c r="R27" s="152">
        <v>175</v>
      </c>
      <c r="S27" s="152"/>
      <c r="T27" s="152"/>
      <c r="U27" s="152">
        <v>2240</v>
      </c>
      <c r="V27" s="152"/>
      <c r="W27" s="152">
        <v>2240</v>
      </c>
    </row>
    <row r="28" spans="1:23" ht="15" customHeight="1">
      <c r="A28" s="167">
        <v>27</v>
      </c>
      <c r="B28" s="150" t="s">
        <v>374</v>
      </c>
      <c r="C28" s="151" t="s">
        <v>22</v>
      </c>
      <c r="D28" s="152">
        <v>1996</v>
      </c>
      <c r="E28" s="150" t="s">
        <v>640</v>
      </c>
      <c r="F28" s="152">
        <v>130</v>
      </c>
      <c r="G28" s="152">
        <v>150</v>
      </c>
      <c r="H28" s="173">
        <v>90</v>
      </c>
      <c r="I28" s="152"/>
      <c r="J28" s="152"/>
      <c r="K28" s="152">
        <v>165</v>
      </c>
      <c r="L28" s="152"/>
      <c r="M28" s="173">
        <v>90</v>
      </c>
      <c r="N28" s="152"/>
      <c r="O28" s="152"/>
      <c r="P28" s="152"/>
      <c r="Q28" s="173">
        <v>105</v>
      </c>
      <c r="R28" s="152">
        <v>160</v>
      </c>
      <c r="S28" s="152"/>
      <c r="T28" s="152"/>
      <c r="U28" s="152">
        <v>2117.5</v>
      </c>
      <c r="V28" s="152"/>
      <c r="W28" s="152">
        <v>2117.5</v>
      </c>
    </row>
    <row r="29" spans="1:23" ht="15" customHeight="1">
      <c r="A29" s="167">
        <v>28</v>
      </c>
      <c r="B29" s="150" t="s">
        <v>641</v>
      </c>
      <c r="C29" s="151" t="s">
        <v>11</v>
      </c>
      <c r="D29" s="152">
        <v>1997</v>
      </c>
      <c r="E29" s="157" t="s">
        <v>642</v>
      </c>
      <c r="F29" s="152"/>
      <c r="G29" s="152"/>
      <c r="H29" s="173"/>
      <c r="I29" s="152"/>
      <c r="J29" s="152"/>
      <c r="K29" s="152"/>
      <c r="L29" s="152"/>
      <c r="M29" s="152"/>
      <c r="N29" s="152"/>
      <c r="O29" s="152"/>
      <c r="P29" s="152"/>
      <c r="Q29" s="152">
        <v>205</v>
      </c>
      <c r="R29" s="152"/>
      <c r="S29" s="152"/>
      <c r="T29" s="152"/>
      <c r="U29" s="152">
        <v>2050</v>
      </c>
      <c r="V29" s="152"/>
      <c r="W29" s="152">
        <v>2050</v>
      </c>
    </row>
    <row r="30" spans="1:23" ht="15" customHeight="1">
      <c r="A30" s="167">
        <v>29</v>
      </c>
      <c r="B30" s="150" t="s">
        <v>643</v>
      </c>
      <c r="C30" s="151" t="s">
        <v>11</v>
      </c>
      <c r="D30" s="152">
        <v>1995</v>
      </c>
      <c r="E30" s="150" t="s">
        <v>635</v>
      </c>
      <c r="F30" s="152"/>
      <c r="G30" s="152">
        <v>165</v>
      </c>
      <c r="H30" s="152">
        <v>110</v>
      </c>
      <c r="I30" s="152"/>
      <c r="J30" s="152">
        <v>160</v>
      </c>
      <c r="K30" s="152"/>
      <c r="L30" s="152"/>
      <c r="M30" s="173">
        <v>100</v>
      </c>
      <c r="N30" s="152"/>
      <c r="O30" s="152">
        <v>150</v>
      </c>
      <c r="P30" s="152"/>
      <c r="Q30" s="173">
        <v>60</v>
      </c>
      <c r="R30" s="173"/>
      <c r="S30" s="173"/>
      <c r="T30" s="173"/>
      <c r="U30" s="152">
        <v>2047.5</v>
      </c>
      <c r="V30" s="152"/>
      <c r="W30" s="152">
        <v>2047.5</v>
      </c>
    </row>
    <row r="31" spans="1:23" ht="15" customHeight="1">
      <c r="A31" s="167">
        <v>30</v>
      </c>
      <c r="B31" s="150" t="s">
        <v>384</v>
      </c>
      <c r="C31" s="151" t="s">
        <v>11</v>
      </c>
      <c r="D31" s="152">
        <v>1996</v>
      </c>
      <c r="E31" s="150" t="s">
        <v>642</v>
      </c>
      <c r="F31" s="152"/>
      <c r="G31" s="152">
        <v>135</v>
      </c>
      <c r="H31" s="152"/>
      <c r="I31" s="152"/>
      <c r="J31" s="152">
        <v>175</v>
      </c>
      <c r="K31" s="152"/>
      <c r="L31" s="152"/>
      <c r="M31" s="173">
        <v>90</v>
      </c>
      <c r="N31" s="152">
        <v>135</v>
      </c>
      <c r="O31" s="152">
        <v>140</v>
      </c>
      <c r="P31" s="152"/>
      <c r="Q31" s="173">
        <v>105</v>
      </c>
      <c r="R31" s="173"/>
      <c r="S31" s="173"/>
      <c r="T31" s="173"/>
      <c r="U31" s="152">
        <v>2047.5</v>
      </c>
      <c r="V31" s="152"/>
      <c r="W31" s="152">
        <v>2047.5</v>
      </c>
    </row>
    <row r="32" spans="1:23" ht="15" customHeight="1">
      <c r="A32" s="167">
        <v>31</v>
      </c>
      <c r="B32" s="150" t="s">
        <v>644</v>
      </c>
      <c r="C32" s="151" t="s">
        <v>22</v>
      </c>
      <c r="D32" s="152">
        <v>1996</v>
      </c>
      <c r="E32" s="157" t="s">
        <v>640</v>
      </c>
      <c r="F32" s="152">
        <v>130</v>
      </c>
      <c r="G32" s="152">
        <v>135</v>
      </c>
      <c r="H32" s="173">
        <v>100</v>
      </c>
      <c r="I32" s="152"/>
      <c r="J32" s="152"/>
      <c r="K32" s="152">
        <v>135</v>
      </c>
      <c r="L32" s="152"/>
      <c r="M32" s="173">
        <v>100</v>
      </c>
      <c r="N32" s="152"/>
      <c r="O32" s="152"/>
      <c r="P32" s="152"/>
      <c r="Q32" s="173">
        <v>70</v>
      </c>
      <c r="R32" s="152">
        <v>150</v>
      </c>
      <c r="S32" s="152"/>
      <c r="T32" s="152"/>
      <c r="U32" s="152">
        <v>1925</v>
      </c>
      <c r="V32" s="152"/>
      <c r="W32" s="152">
        <v>1925</v>
      </c>
    </row>
    <row r="33" spans="1:23" ht="15" customHeight="1">
      <c r="A33" s="167">
        <v>32</v>
      </c>
      <c r="B33" s="150" t="s">
        <v>202</v>
      </c>
      <c r="C33" s="151" t="s">
        <v>16</v>
      </c>
      <c r="D33" s="152">
        <v>1996</v>
      </c>
      <c r="E33" s="157" t="s">
        <v>645</v>
      </c>
      <c r="F33" s="152"/>
      <c r="G33" s="152"/>
      <c r="H33" s="152"/>
      <c r="I33" s="152">
        <v>80</v>
      </c>
      <c r="J33" s="152"/>
      <c r="K33" s="173">
        <v>60</v>
      </c>
      <c r="L33" s="152"/>
      <c r="M33" s="152"/>
      <c r="N33" s="152">
        <v>150</v>
      </c>
      <c r="O33" s="152"/>
      <c r="P33" s="152"/>
      <c r="Q33" s="152">
        <v>70</v>
      </c>
      <c r="R33" s="152"/>
      <c r="S33" s="152">
        <v>150</v>
      </c>
      <c r="T33" s="152"/>
      <c r="U33" s="152">
        <v>1575</v>
      </c>
      <c r="V33" s="152">
        <v>301</v>
      </c>
      <c r="W33" s="152">
        <v>1876</v>
      </c>
    </row>
    <row r="34" spans="1:23" ht="15" customHeight="1">
      <c r="A34" s="167">
        <v>33</v>
      </c>
      <c r="B34" s="150" t="s">
        <v>646</v>
      </c>
      <c r="C34" s="151" t="s">
        <v>10</v>
      </c>
      <c r="D34" s="152">
        <v>1996</v>
      </c>
      <c r="E34" s="150" t="s">
        <v>647</v>
      </c>
      <c r="F34" s="152"/>
      <c r="G34" s="152"/>
      <c r="H34" s="152"/>
      <c r="I34" s="152">
        <v>100</v>
      </c>
      <c r="J34" s="152"/>
      <c r="K34" s="152">
        <v>195</v>
      </c>
      <c r="L34" s="152"/>
      <c r="M34" s="152"/>
      <c r="N34" s="152"/>
      <c r="O34" s="152"/>
      <c r="P34" s="152"/>
      <c r="Q34" s="152">
        <v>120</v>
      </c>
      <c r="R34" s="152"/>
      <c r="S34" s="152"/>
      <c r="T34" s="152"/>
      <c r="U34" s="152">
        <v>1798.333333333</v>
      </c>
      <c r="V34" s="152"/>
      <c r="W34" s="152">
        <v>1798.333333333</v>
      </c>
    </row>
    <row r="35" spans="1:23" ht="15" customHeight="1">
      <c r="A35" s="167">
        <v>34</v>
      </c>
      <c r="B35" s="150" t="s">
        <v>204</v>
      </c>
      <c r="C35" s="151" t="s">
        <v>10</v>
      </c>
      <c r="D35" s="152">
        <v>1995</v>
      </c>
      <c r="E35" s="150" t="s">
        <v>624</v>
      </c>
      <c r="F35" s="152"/>
      <c r="G35" s="152"/>
      <c r="H35" s="152"/>
      <c r="I35" s="152">
        <v>160</v>
      </c>
      <c r="J35" s="152"/>
      <c r="K35" s="152">
        <v>110</v>
      </c>
      <c r="L35" s="152"/>
      <c r="M35" s="152"/>
      <c r="N35" s="152">
        <v>135</v>
      </c>
      <c r="O35" s="152"/>
      <c r="P35" s="152"/>
      <c r="Q35" s="152">
        <v>105</v>
      </c>
      <c r="R35" s="152"/>
      <c r="S35" s="152"/>
      <c r="T35" s="152"/>
      <c r="U35" s="152">
        <v>1785</v>
      </c>
      <c r="V35" s="152"/>
      <c r="W35" s="152">
        <v>1785</v>
      </c>
    </row>
    <row r="36" spans="1:23" ht="15" customHeight="1">
      <c r="A36" s="167">
        <v>35</v>
      </c>
      <c r="B36" s="150" t="s">
        <v>648</v>
      </c>
      <c r="C36" s="151" t="s">
        <v>25</v>
      </c>
      <c r="D36" s="152">
        <v>1996</v>
      </c>
      <c r="E36" s="157" t="s">
        <v>649</v>
      </c>
      <c r="F36" s="152"/>
      <c r="G36" s="152"/>
      <c r="H36" s="152">
        <v>135</v>
      </c>
      <c r="I36" s="152"/>
      <c r="J36" s="152"/>
      <c r="K36" s="152">
        <v>135</v>
      </c>
      <c r="L36" s="152"/>
      <c r="M36" s="152">
        <v>110</v>
      </c>
      <c r="N36" s="152"/>
      <c r="O36" s="152">
        <v>130</v>
      </c>
      <c r="P36" s="152"/>
      <c r="Q36" s="152"/>
      <c r="R36" s="152"/>
      <c r="S36" s="152"/>
      <c r="T36" s="152"/>
      <c r="U36" s="152">
        <v>1785</v>
      </c>
      <c r="V36" s="152"/>
      <c r="W36" s="152">
        <v>1785</v>
      </c>
    </row>
    <row r="37" spans="1:23" ht="15" customHeight="1">
      <c r="A37" s="167">
        <v>36</v>
      </c>
      <c r="B37" s="150" t="s">
        <v>650</v>
      </c>
      <c r="C37" s="151" t="s">
        <v>25</v>
      </c>
      <c r="D37" s="152">
        <v>1995</v>
      </c>
      <c r="E37" s="150" t="s">
        <v>651</v>
      </c>
      <c r="F37" s="152"/>
      <c r="G37" s="152">
        <v>135</v>
      </c>
      <c r="H37" s="152">
        <v>120</v>
      </c>
      <c r="I37" s="152"/>
      <c r="J37" s="152">
        <v>150</v>
      </c>
      <c r="K37" s="152"/>
      <c r="L37" s="152"/>
      <c r="M37" s="152"/>
      <c r="N37" s="152"/>
      <c r="O37" s="152">
        <v>100</v>
      </c>
      <c r="P37" s="152"/>
      <c r="Q37" s="152"/>
      <c r="R37" s="152"/>
      <c r="S37" s="152"/>
      <c r="T37" s="152"/>
      <c r="U37" s="152">
        <v>1767.5</v>
      </c>
      <c r="V37" s="152"/>
      <c r="W37" s="152">
        <v>1767.5</v>
      </c>
    </row>
    <row r="38" spans="1:23" ht="15" customHeight="1">
      <c r="A38" s="167">
        <v>37</v>
      </c>
      <c r="B38" s="150" t="s">
        <v>652</v>
      </c>
      <c r="C38" s="151" t="s">
        <v>653</v>
      </c>
      <c r="D38" s="152">
        <v>1995</v>
      </c>
      <c r="E38" s="150" t="s">
        <v>654</v>
      </c>
      <c r="F38" s="152"/>
      <c r="G38" s="152">
        <v>120</v>
      </c>
      <c r="H38" s="152">
        <v>90</v>
      </c>
      <c r="I38" s="152"/>
      <c r="J38" s="152"/>
      <c r="K38" s="152"/>
      <c r="L38" s="152"/>
      <c r="M38" s="152"/>
      <c r="N38" s="152">
        <v>135</v>
      </c>
      <c r="O38" s="152"/>
      <c r="P38" s="152"/>
      <c r="Q38" s="152"/>
      <c r="R38" s="152">
        <v>140</v>
      </c>
      <c r="S38" s="152"/>
      <c r="T38" s="152"/>
      <c r="U38" s="152">
        <v>1697.5</v>
      </c>
      <c r="V38" s="152"/>
      <c r="W38" s="152">
        <v>1697.5</v>
      </c>
    </row>
    <row r="39" spans="1:23" ht="15" customHeight="1">
      <c r="A39" s="167">
        <v>38</v>
      </c>
      <c r="B39" s="150" t="s">
        <v>655</v>
      </c>
      <c r="C39" s="151" t="s">
        <v>17</v>
      </c>
      <c r="D39" s="152">
        <v>1996</v>
      </c>
      <c r="E39" s="157" t="s">
        <v>656</v>
      </c>
      <c r="F39" s="152"/>
      <c r="G39" s="152"/>
      <c r="H39" s="152">
        <v>165</v>
      </c>
      <c r="I39" s="152"/>
      <c r="J39" s="152"/>
      <c r="K39" s="152">
        <v>110</v>
      </c>
      <c r="L39" s="152"/>
      <c r="M39" s="152"/>
      <c r="N39" s="152"/>
      <c r="O39" s="152"/>
      <c r="P39" s="152"/>
      <c r="Q39" s="152"/>
      <c r="R39" s="152"/>
      <c r="S39" s="152"/>
      <c r="T39" s="152"/>
      <c r="U39" s="152">
        <v>1650</v>
      </c>
      <c r="V39" s="152"/>
      <c r="W39" s="152">
        <v>1650</v>
      </c>
    </row>
    <row r="40" spans="1:23" ht="15" customHeight="1">
      <c r="A40" s="167">
        <v>39</v>
      </c>
      <c r="B40" s="150" t="s">
        <v>657</v>
      </c>
      <c r="C40" s="151" t="s">
        <v>27</v>
      </c>
      <c r="D40" s="152">
        <v>1996</v>
      </c>
      <c r="E40" s="150" t="s">
        <v>658</v>
      </c>
      <c r="F40" s="152">
        <v>100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52">
        <v>175</v>
      </c>
      <c r="Q40" s="152"/>
      <c r="R40" s="152"/>
      <c r="S40" s="152">
        <v>100</v>
      </c>
      <c r="T40" s="152"/>
      <c r="U40" s="152">
        <v>1625</v>
      </c>
      <c r="V40" s="152"/>
      <c r="W40" s="152">
        <v>1625</v>
      </c>
    </row>
    <row r="41" spans="1:23" ht="15" customHeight="1">
      <c r="A41" s="167">
        <v>40</v>
      </c>
      <c r="B41" s="150" t="s">
        <v>659</v>
      </c>
      <c r="C41" s="151" t="s">
        <v>10</v>
      </c>
      <c r="D41" s="152">
        <v>1996</v>
      </c>
      <c r="E41" s="150" t="s">
        <v>660</v>
      </c>
      <c r="F41" s="152"/>
      <c r="G41" s="152"/>
      <c r="H41" s="152"/>
      <c r="I41" s="152">
        <v>160</v>
      </c>
      <c r="J41" s="152"/>
      <c r="K41" s="152">
        <v>110</v>
      </c>
      <c r="L41" s="152"/>
      <c r="M41" s="152"/>
      <c r="N41" s="152"/>
      <c r="O41" s="152"/>
      <c r="P41" s="152"/>
      <c r="Q41" s="152"/>
      <c r="R41" s="152"/>
      <c r="S41" s="152"/>
      <c r="T41" s="152"/>
      <c r="U41" s="152">
        <v>1620</v>
      </c>
      <c r="V41" s="152"/>
      <c r="W41" s="152">
        <v>1620</v>
      </c>
    </row>
    <row r="42" spans="1:23" ht="15" customHeight="1">
      <c r="A42" s="167">
        <v>41</v>
      </c>
      <c r="B42" s="150" t="s">
        <v>661</v>
      </c>
      <c r="C42" s="151" t="s">
        <v>14</v>
      </c>
      <c r="D42" s="152">
        <v>1996</v>
      </c>
      <c r="E42" s="155" t="s">
        <v>662</v>
      </c>
      <c r="F42" s="152">
        <v>160</v>
      </c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>
        <v>1600</v>
      </c>
      <c r="V42" s="152"/>
      <c r="W42" s="152">
        <v>1600</v>
      </c>
    </row>
    <row r="43" spans="1:23" ht="15" customHeight="1">
      <c r="A43" s="167">
        <v>42</v>
      </c>
      <c r="B43" s="157" t="s">
        <v>663</v>
      </c>
      <c r="C43" s="151" t="s">
        <v>17</v>
      </c>
      <c r="D43" s="152">
        <v>1995</v>
      </c>
      <c r="E43" s="150" t="s">
        <v>656</v>
      </c>
      <c r="F43" s="152"/>
      <c r="G43" s="152"/>
      <c r="H43" s="152">
        <v>90</v>
      </c>
      <c r="I43" s="152">
        <v>90</v>
      </c>
      <c r="J43" s="152"/>
      <c r="K43" s="152">
        <v>135</v>
      </c>
      <c r="L43" s="152">
        <v>130</v>
      </c>
      <c r="M43" s="152"/>
      <c r="N43" s="152"/>
      <c r="O43" s="152"/>
      <c r="P43" s="152"/>
      <c r="Q43" s="152"/>
      <c r="R43" s="152"/>
      <c r="S43" s="152"/>
      <c r="T43" s="152"/>
      <c r="U43" s="152">
        <v>1557.5</v>
      </c>
      <c r="V43" s="152"/>
      <c r="W43" s="152">
        <v>1557.5</v>
      </c>
    </row>
    <row r="44" spans="1:23" ht="15" customHeight="1">
      <c r="A44" s="167">
        <v>43</v>
      </c>
      <c r="B44" s="157" t="s">
        <v>387</v>
      </c>
      <c r="C44" s="151" t="s">
        <v>12</v>
      </c>
      <c r="D44" s="152">
        <v>1996</v>
      </c>
      <c r="E44" s="150" t="s">
        <v>664</v>
      </c>
      <c r="F44" s="152"/>
      <c r="G44" s="152">
        <v>125</v>
      </c>
      <c r="H44" s="152">
        <v>125</v>
      </c>
      <c r="I44" s="152">
        <v>110</v>
      </c>
      <c r="J44" s="152"/>
      <c r="K44" s="152"/>
      <c r="L44" s="152"/>
      <c r="M44" s="152"/>
      <c r="N44" s="152"/>
      <c r="O44" s="152"/>
      <c r="P44" s="152"/>
      <c r="Q44" s="152">
        <v>80</v>
      </c>
      <c r="R44" s="152"/>
      <c r="S44" s="152"/>
      <c r="T44" s="152"/>
      <c r="U44" s="152">
        <v>1540</v>
      </c>
      <c r="V44" s="152">
        <v>4</v>
      </c>
      <c r="W44" s="152">
        <v>1544</v>
      </c>
    </row>
    <row r="45" spans="1:23" ht="15" customHeight="1">
      <c r="A45" s="167">
        <v>44</v>
      </c>
      <c r="B45" s="157" t="s">
        <v>665</v>
      </c>
      <c r="C45" s="151" t="s">
        <v>666</v>
      </c>
      <c r="D45" s="152">
        <v>1996</v>
      </c>
      <c r="E45" s="150" t="s">
        <v>667</v>
      </c>
      <c r="F45" s="152"/>
      <c r="G45" s="152"/>
      <c r="H45" s="152">
        <v>90</v>
      </c>
      <c r="I45" s="152"/>
      <c r="J45" s="152"/>
      <c r="K45" s="152">
        <v>60</v>
      </c>
      <c r="L45" s="152"/>
      <c r="M45" s="152"/>
      <c r="N45" s="152"/>
      <c r="O45" s="152"/>
      <c r="P45" s="152">
        <v>205</v>
      </c>
      <c r="Q45" s="152"/>
      <c r="R45" s="152"/>
      <c r="S45" s="152"/>
      <c r="T45" s="152"/>
      <c r="U45" s="152">
        <v>1538.333333333</v>
      </c>
      <c r="V45" s="152"/>
      <c r="W45" s="152">
        <v>1538.333333333</v>
      </c>
    </row>
    <row r="46" spans="1:23" ht="15" customHeight="1">
      <c r="A46" s="167">
        <v>45</v>
      </c>
      <c r="B46" s="157" t="s">
        <v>668</v>
      </c>
      <c r="C46" s="151" t="s">
        <v>442</v>
      </c>
      <c r="D46" s="152">
        <v>1995</v>
      </c>
      <c r="E46" s="150" t="s">
        <v>669</v>
      </c>
      <c r="F46" s="152"/>
      <c r="G46" s="152"/>
      <c r="H46" s="152"/>
      <c r="I46" s="152">
        <v>100</v>
      </c>
      <c r="J46" s="152"/>
      <c r="K46" s="152"/>
      <c r="L46" s="152">
        <v>150</v>
      </c>
      <c r="M46" s="152"/>
      <c r="N46" s="152">
        <v>100</v>
      </c>
      <c r="O46" s="152"/>
      <c r="P46" s="152"/>
      <c r="Q46" s="152"/>
      <c r="R46" s="152"/>
      <c r="S46" s="152"/>
      <c r="T46" s="152"/>
      <c r="U46" s="152">
        <v>1516.666666667</v>
      </c>
      <c r="V46" s="152"/>
      <c r="W46" s="152">
        <v>1516.666666667</v>
      </c>
    </row>
    <row r="47" spans="1:23" ht="15" customHeight="1">
      <c r="A47" s="167">
        <v>46</v>
      </c>
      <c r="B47" s="157" t="s">
        <v>670</v>
      </c>
      <c r="C47" s="151" t="s">
        <v>14</v>
      </c>
      <c r="D47" s="152">
        <v>1996</v>
      </c>
      <c r="E47" s="166" t="s">
        <v>671</v>
      </c>
      <c r="F47" s="152">
        <v>110</v>
      </c>
      <c r="G47" s="152"/>
      <c r="H47" s="152"/>
      <c r="I47" s="152">
        <v>120</v>
      </c>
      <c r="J47" s="152"/>
      <c r="K47" s="152">
        <v>60</v>
      </c>
      <c r="L47" s="152">
        <v>140</v>
      </c>
      <c r="M47" s="152"/>
      <c r="N47" s="152"/>
      <c r="O47" s="152"/>
      <c r="P47" s="152"/>
      <c r="Q47" s="152"/>
      <c r="R47" s="152"/>
      <c r="S47" s="152"/>
      <c r="T47" s="152"/>
      <c r="U47" s="152">
        <v>1505</v>
      </c>
      <c r="V47" s="152"/>
      <c r="W47" s="152">
        <v>1505</v>
      </c>
    </row>
    <row r="48" spans="1:23" ht="15" customHeight="1">
      <c r="A48" s="167">
        <v>47</v>
      </c>
      <c r="B48" s="157" t="s">
        <v>343</v>
      </c>
      <c r="C48" s="151" t="s">
        <v>20</v>
      </c>
      <c r="D48" s="152">
        <v>1998</v>
      </c>
      <c r="E48" s="150" t="s">
        <v>627</v>
      </c>
      <c r="F48" s="152"/>
      <c r="G48" s="152"/>
      <c r="H48" s="173"/>
      <c r="I48" s="152"/>
      <c r="J48" s="152"/>
      <c r="K48" s="152"/>
      <c r="L48" s="152"/>
      <c r="M48" s="152"/>
      <c r="N48" s="152"/>
      <c r="O48" s="152"/>
      <c r="P48" s="152"/>
      <c r="Q48" s="152">
        <v>150</v>
      </c>
      <c r="R48" s="152"/>
      <c r="S48" s="152"/>
      <c r="T48" s="152"/>
      <c r="U48" s="152">
        <v>1500</v>
      </c>
      <c r="V48" s="152"/>
      <c r="W48" s="152">
        <v>1500</v>
      </c>
    </row>
    <row r="49" spans="1:23" ht="15" customHeight="1">
      <c r="A49" s="167">
        <v>48</v>
      </c>
      <c r="B49" s="157" t="s">
        <v>199</v>
      </c>
      <c r="C49" s="151" t="s">
        <v>16</v>
      </c>
      <c r="D49" s="152">
        <v>1996</v>
      </c>
      <c r="E49" s="150" t="s">
        <v>672</v>
      </c>
      <c r="F49" s="152"/>
      <c r="G49" s="152"/>
      <c r="H49" s="152"/>
      <c r="I49" s="152">
        <v>85</v>
      </c>
      <c r="J49" s="152"/>
      <c r="K49" s="173">
        <v>60</v>
      </c>
      <c r="L49" s="152"/>
      <c r="M49" s="152"/>
      <c r="N49" s="152">
        <v>110</v>
      </c>
      <c r="O49" s="152"/>
      <c r="P49" s="152"/>
      <c r="Q49" s="152">
        <v>90</v>
      </c>
      <c r="R49" s="152"/>
      <c r="S49" s="152">
        <v>140</v>
      </c>
      <c r="T49" s="152"/>
      <c r="U49" s="152">
        <v>1487.5</v>
      </c>
      <c r="V49" s="152"/>
      <c r="W49" s="152">
        <v>1487.5</v>
      </c>
    </row>
    <row r="50" spans="1:23" ht="15" customHeight="1">
      <c r="A50" s="167">
        <v>49</v>
      </c>
      <c r="B50" s="157" t="s">
        <v>673</v>
      </c>
      <c r="C50" s="151" t="s">
        <v>666</v>
      </c>
      <c r="D50" s="152">
        <v>1995</v>
      </c>
      <c r="E50" s="150" t="s">
        <v>667</v>
      </c>
      <c r="F50" s="152"/>
      <c r="G50" s="152"/>
      <c r="H50" s="152">
        <v>90</v>
      </c>
      <c r="I50" s="152"/>
      <c r="J50" s="152"/>
      <c r="K50" s="152">
        <v>60</v>
      </c>
      <c r="L50" s="152"/>
      <c r="M50" s="152"/>
      <c r="N50" s="152"/>
      <c r="O50" s="152"/>
      <c r="P50" s="152">
        <v>190</v>
      </c>
      <c r="Q50" s="152"/>
      <c r="R50" s="152"/>
      <c r="S50" s="152"/>
      <c r="T50" s="152"/>
      <c r="U50" s="152">
        <v>1473.333333333</v>
      </c>
      <c r="V50" s="152"/>
      <c r="W50" s="152">
        <v>1473.333333333</v>
      </c>
    </row>
    <row r="51" spans="1:23" ht="15" customHeight="1">
      <c r="A51" s="167">
        <v>50</v>
      </c>
      <c r="B51" s="150" t="s">
        <v>674</v>
      </c>
      <c r="C51" s="151" t="s">
        <v>25</v>
      </c>
      <c r="D51" s="152">
        <v>1996</v>
      </c>
      <c r="E51" s="150" t="s">
        <v>620</v>
      </c>
      <c r="F51" s="152"/>
      <c r="G51" s="152"/>
      <c r="H51" s="152">
        <v>135</v>
      </c>
      <c r="I51" s="152"/>
      <c r="J51" s="152"/>
      <c r="K51" s="152">
        <v>110</v>
      </c>
      <c r="L51" s="152"/>
      <c r="M51" s="152"/>
      <c r="N51" s="152"/>
      <c r="O51" s="152"/>
      <c r="P51" s="152"/>
      <c r="Q51" s="152"/>
      <c r="R51" s="152"/>
      <c r="S51" s="152"/>
      <c r="T51" s="152"/>
      <c r="U51" s="152">
        <v>1470</v>
      </c>
      <c r="V51" s="152"/>
      <c r="W51" s="152">
        <v>1470</v>
      </c>
    </row>
    <row r="52" spans="1:23" ht="15" customHeight="1">
      <c r="A52" s="167">
        <v>51</v>
      </c>
      <c r="B52" s="157" t="s">
        <v>675</v>
      </c>
      <c r="C52" s="158" t="s">
        <v>27</v>
      </c>
      <c r="D52" s="153">
        <v>1995</v>
      </c>
      <c r="E52" s="157" t="s">
        <v>658</v>
      </c>
      <c r="F52" s="153"/>
      <c r="G52" s="153"/>
      <c r="H52" s="153"/>
      <c r="I52" s="152"/>
      <c r="J52" s="152"/>
      <c r="K52" s="152"/>
      <c r="L52" s="152"/>
      <c r="M52" s="152"/>
      <c r="N52" s="152"/>
      <c r="O52" s="152"/>
      <c r="P52" s="152">
        <v>140</v>
      </c>
      <c r="Q52" s="152"/>
      <c r="R52" s="152"/>
      <c r="S52" s="152"/>
      <c r="T52" s="152"/>
      <c r="U52" s="153">
        <v>1400</v>
      </c>
      <c r="V52" s="153"/>
      <c r="W52" s="153">
        <v>1400</v>
      </c>
    </row>
    <row r="53" spans="1:23" ht="15" customHeight="1">
      <c r="A53" s="167">
        <v>52</v>
      </c>
      <c r="B53" s="157" t="s">
        <v>676</v>
      </c>
      <c r="C53" s="158" t="s">
        <v>653</v>
      </c>
      <c r="D53" s="153">
        <v>1996</v>
      </c>
      <c r="E53" s="157" t="s">
        <v>654</v>
      </c>
      <c r="F53" s="153"/>
      <c r="G53" s="153">
        <v>100</v>
      </c>
      <c r="H53" s="152"/>
      <c r="I53" s="152"/>
      <c r="J53" s="152"/>
      <c r="K53" s="152"/>
      <c r="L53" s="152"/>
      <c r="M53" s="152"/>
      <c r="N53" s="152">
        <v>90</v>
      </c>
      <c r="O53" s="152"/>
      <c r="P53" s="152"/>
      <c r="Q53" s="152"/>
      <c r="R53" s="152">
        <v>130</v>
      </c>
      <c r="S53" s="152"/>
      <c r="T53" s="152"/>
      <c r="U53" s="153">
        <v>1386.666666667</v>
      </c>
      <c r="V53" s="153"/>
      <c r="W53" s="153">
        <v>1386.666666667</v>
      </c>
    </row>
    <row r="54" spans="1:23" ht="15" customHeight="1">
      <c r="A54" s="167">
        <v>53</v>
      </c>
      <c r="B54" s="162" t="s">
        <v>677</v>
      </c>
      <c r="C54" s="164" t="s">
        <v>17</v>
      </c>
      <c r="D54" s="153">
        <v>1996</v>
      </c>
      <c r="E54" s="162" t="s">
        <v>678</v>
      </c>
      <c r="F54" s="153"/>
      <c r="G54" s="153"/>
      <c r="H54" s="152">
        <v>100</v>
      </c>
      <c r="I54" s="152">
        <v>50</v>
      </c>
      <c r="J54" s="152"/>
      <c r="K54" s="152">
        <v>110</v>
      </c>
      <c r="L54" s="152">
        <v>130</v>
      </c>
      <c r="M54" s="152"/>
      <c r="N54" s="152"/>
      <c r="O54" s="152"/>
      <c r="P54" s="152"/>
      <c r="Q54" s="152"/>
      <c r="R54" s="152"/>
      <c r="S54" s="152"/>
      <c r="T54" s="152"/>
      <c r="U54" s="153">
        <v>1365</v>
      </c>
      <c r="V54" s="153"/>
      <c r="W54" s="153">
        <v>1365</v>
      </c>
    </row>
    <row r="55" spans="1:23" ht="15" customHeight="1">
      <c r="A55" s="167">
        <v>54</v>
      </c>
      <c r="B55" s="157" t="s">
        <v>679</v>
      </c>
      <c r="C55" s="158" t="s">
        <v>11</v>
      </c>
      <c r="D55" s="153">
        <v>1997</v>
      </c>
      <c r="E55" s="157" t="s">
        <v>642</v>
      </c>
      <c r="F55" s="153"/>
      <c r="G55" s="153"/>
      <c r="H55" s="175"/>
      <c r="I55" s="153"/>
      <c r="J55" s="153"/>
      <c r="K55" s="152"/>
      <c r="L55" s="152"/>
      <c r="M55" s="152"/>
      <c r="N55" s="152"/>
      <c r="O55" s="152"/>
      <c r="P55" s="152"/>
      <c r="Q55" s="152">
        <v>135</v>
      </c>
      <c r="R55" s="152"/>
      <c r="S55" s="152"/>
      <c r="T55" s="152"/>
      <c r="U55" s="153">
        <v>1350</v>
      </c>
      <c r="V55" s="153"/>
      <c r="W55" s="153">
        <v>1350</v>
      </c>
    </row>
    <row r="56" spans="1:23" ht="15" customHeight="1">
      <c r="A56" s="167">
        <v>55</v>
      </c>
      <c r="B56" s="157" t="s">
        <v>680</v>
      </c>
      <c r="C56" s="158" t="s">
        <v>106</v>
      </c>
      <c r="D56" s="153">
        <v>1996</v>
      </c>
      <c r="E56" s="157" t="s">
        <v>681</v>
      </c>
      <c r="F56" s="153"/>
      <c r="G56" s="153"/>
      <c r="H56" s="153"/>
      <c r="I56" s="152">
        <v>100</v>
      </c>
      <c r="J56" s="152">
        <v>110</v>
      </c>
      <c r="K56" s="152"/>
      <c r="L56" s="152"/>
      <c r="M56" s="173">
        <v>70</v>
      </c>
      <c r="N56" s="152"/>
      <c r="O56" s="152">
        <v>90</v>
      </c>
      <c r="P56" s="152"/>
      <c r="Q56" s="152">
        <v>80</v>
      </c>
      <c r="R56" s="152"/>
      <c r="S56" s="152"/>
      <c r="T56" s="152"/>
      <c r="U56" s="153">
        <v>1330</v>
      </c>
      <c r="V56" s="153"/>
      <c r="W56" s="153">
        <v>1330</v>
      </c>
    </row>
    <row r="57" spans="1:23" ht="15" customHeight="1">
      <c r="A57" s="167">
        <v>56</v>
      </c>
      <c r="B57" s="157" t="s">
        <v>682</v>
      </c>
      <c r="C57" s="158" t="s">
        <v>25</v>
      </c>
      <c r="D57" s="153">
        <v>1995</v>
      </c>
      <c r="E57" s="157" t="s">
        <v>651</v>
      </c>
      <c r="F57" s="153"/>
      <c r="G57" s="153"/>
      <c r="H57" s="153">
        <v>90</v>
      </c>
      <c r="I57" s="153"/>
      <c r="J57" s="153">
        <v>130</v>
      </c>
      <c r="K57" s="153"/>
      <c r="L57" s="153"/>
      <c r="M57" s="153"/>
      <c r="N57" s="153"/>
      <c r="O57" s="153"/>
      <c r="P57" s="152"/>
      <c r="Q57" s="152"/>
      <c r="R57" s="152"/>
      <c r="S57" s="152"/>
      <c r="T57" s="152"/>
      <c r="U57" s="153">
        <v>1320</v>
      </c>
      <c r="V57" s="153"/>
      <c r="W57" s="153">
        <v>1320</v>
      </c>
    </row>
    <row r="58" spans="1:23" ht="15" customHeight="1">
      <c r="A58" s="167">
        <v>57</v>
      </c>
      <c r="B58" s="157" t="s">
        <v>683</v>
      </c>
      <c r="C58" s="158" t="s">
        <v>10</v>
      </c>
      <c r="D58" s="153">
        <v>1996</v>
      </c>
      <c r="E58" s="157" t="s">
        <v>684</v>
      </c>
      <c r="F58" s="153"/>
      <c r="G58" s="153">
        <v>150</v>
      </c>
      <c r="H58" s="153"/>
      <c r="I58" s="153">
        <v>90</v>
      </c>
      <c r="J58" s="153"/>
      <c r="K58" s="153">
        <v>60</v>
      </c>
      <c r="L58" s="153"/>
      <c r="M58" s="152"/>
      <c r="N58" s="152"/>
      <c r="O58" s="152"/>
      <c r="P58" s="152"/>
      <c r="Q58" s="152"/>
      <c r="R58" s="152"/>
      <c r="S58" s="152"/>
      <c r="T58" s="152"/>
      <c r="U58" s="153">
        <v>1300</v>
      </c>
      <c r="V58" s="153"/>
      <c r="W58" s="153">
        <v>1300</v>
      </c>
    </row>
    <row r="59" spans="1:23" ht="15" customHeight="1">
      <c r="A59" s="167">
        <v>58</v>
      </c>
      <c r="B59" s="150" t="s">
        <v>685</v>
      </c>
      <c r="C59" s="151" t="s">
        <v>106</v>
      </c>
      <c r="D59" s="152">
        <v>1995</v>
      </c>
      <c r="E59" s="150" t="s">
        <v>686</v>
      </c>
      <c r="F59" s="152"/>
      <c r="G59" s="152"/>
      <c r="H59" s="152"/>
      <c r="I59" s="152"/>
      <c r="J59" s="152">
        <v>120</v>
      </c>
      <c r="K59" s="152"/>
      <c r="L59" s="152"/>
      <c r="M59" s="152">
        <v>90</v>
      </c>
      <c r="N59" s="152"/>
      <c r="O59" s="152">
        <v>90</v>
      </c>
      <c r="P59" s="152"/>
      <c r="Q59" s="152"/>
      <c r="R59" s="152"/>
      <c r="S59" s="152"/>
      <c r="T59" s="152"/>
      <c r="U59" s="152">
        <v>1300</v>
      </c>
      <c r="V59" s="152"/>
      <c r="W59" s="152">
        <v>1300</v>
      </c>
    </row>
    <row r="60" spans="1:23" ht="15" customHeight="1">
      <c r="A60" s="167">
        <v>59</v>
      </c>
      <c r="B60" s="150" t="s">
        <v>687</v>
      </c>
      <c r="C60" s="151" t="s">
        <v>18</v>
      </c>
      <c r="D60" s="152">
        <v>1995</v>
      </c>
      <c r="E60" s="150" t="s">
        <v>688</v>
      </c>
      <c r="F60" s="152"/>
      <c r="G60" s="152"/>
      <c r="H60" s="152"/>
      <c r="I60" s="152"/>
      <c r="J60" s="152"/>
      <c r="K60" s="152">
        <v>110</v>
      </c>
      <c r="L60" s="152"/>
      <c r="M60" s="152"/>
      <c r="N60" s="152">
        <v>100</v>
      </c>
      <c r="O60" s="152"/>
      <c r="P60" s="152"/>
      <c r="Q60" s="152"/>
      <c r="R60" s="152"/>
      <c r="S60" s="152"/>
      <c r="T60" s="152"/>
      <c r="U60" s="152">
        <v>1260</v>
      </c>
      <c r="V60" s="152"/>
      <c r="W60" s="152">
        <v>1260</v>
      </c>
    </row>
    <row r="61" spans="1:23" ht="15" customHeight="1">
      <c r="A61" s="167">
        <v>60</v>
      </c>
      <c r="B61" s="150" t="s">
        <v>689</v>
      </c>
      <c r="C61" s="151" t="s">
        <v>106</v>
      </c>
      <c r="D61" s="152">
        <v>1995</v>
      </c>
      <c r="E61" s="150" t="s">
        <v>634</v>
      </c>
      <c r="F61" s="152"/>
      <c r="G61" s="152">
        <v>110</v>
      </c>
      <c r="H61" s="152"/>
      <c r="I61" s="152"/>
      <c r="J61" s="152"/>
      <c r="K61" s="152"/>
      <c r="L61" s="152"/>
      <c r="M61" s="152">
        <v>80</v>
      </c>
      <c r="N61" s="152"/>
      <c r="O61" s="152">
        <v>110</v>
      </c>
      <c r="P61" s="152"/>
      <c r="Q61" s="152">
        <v>60</v>
      </c>
      <c r="R61" s="152"/>
      <c r="S61" s="152"/>
      <c r="T61" s="152"/>
      <c r="U61" s="152">
        <v>1260</v>
      </c>
      <c r="V61" s="152"/>
      <c r="W61" s="152">
        <v>1260</v>
      </c>
    </row>
    <row r="62" spans="1:23" ht="15" customHeight="1">
      <c r="A62" s="167">
        <v>61</v>
      </c>
      <c r="B62" s="150" t="s">
        <v>690</v>
      </c>
      <c r="C62" s="151" t="s">
        <v>106</v>
      </c>
      <c r="D62" s="152">
        <v>1996</v>
      </c>
      <c r="E62" s="150" t="s">
        <v>634</v>
      </c>
      <c r="F62" s="152"/>
      <c r="G62" s="152">
        <v>110</v>
      </c>
      <c r="H62" s="152"/>
      <c r="I62" s="152"/>
      <c r="J62" s="152"/>
      <c r="K62" s="152"/>
      <c r="L62" s="152"/>
      <c r="M62" s="152">
        <v>90</v>
      </c>
      <c r="N62" s="152"/>
      <c r="O62" s="152">
        <v>90</v>
      </c>
      <c r="P62" s="152"/>
      <c r="Q62" s="152"/>
      <c r="R62" s="152"/>
      <c r="S62" s="152"/>
      <c r="T62" s="152"/>
      <c r="U62" s="152">
        <v>1256.666666667</v>
      </c>
      <c r="V62" s="152"/>
      <c r="W62" s="152">
        <v>1256.666666667</v>
      </c>
    </row>
    <row r="63" spans="1:23" ht="15" customHeight="1">
      <c r="A63" s="167">
        <v>62</v>
      </c>
      <c r="B63" s="150" t="s">
        <v>210</v>
      </c>
      <c r="C63" s="151" t="s">
        <v>10</v>
      </c>
      <c r="D63" s="152">
        <v>1996</v>
      </c>
      <c r="E63" s="150" t="s">
        <v>615</v>
      </c>
      <c r="F63" s="152"/>
      <c r="G63" s="152"/>
      <c r="H63" s="152"/>
      <c r="I63" s="152">
        <v>90</v>
      </c>
      <c r="J63" s="152"/>
      <c r="K63" s="152">
        <v>60</v>
      </c>
      <c r="L63" s="152"/>
      <c r="M63" s="152"/>
      <c r="N63" s="152">
        <v>135</v>
      </c>
      <c r="O63" s="152"/>
      <c r="P63" s="152"/>
      <c r="Q63" s="152">
        <v>60</v>
      </c>
      <c r="R63" s="152"/>
      <c r="S63" s="152"/>
      <c r="T63" s="152"/>
      <c r="U63" s="152">
        <v>1207.5</v>
      </c>
      <c r="V63" s="152"/>
      <c r="W63" s="152">
        <v>1207.5</v>
      </c>
    </row>
    <row r="64" spans="1:23" ht="15" customHeight="1">
      <c r="A64" s="167">
        <v>63</v>
      </c>
      <c r="B64" s="150" t="s">
        <v>691</v>
      </c>
      <c r="C64" s="151" t="s">
        <v>22</v>
      </c>
      <c r="D64" s="152">
        <v>1996</v>
      </c>
      <c r="E64" s="150" t="s">
        <v>692</v>
      </c>
      <c r="F64" s="152"/>
      <c r="G64" s="152">
        <v>90</v>
      </c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>
        <v>110</v>
      </c>
      <c r="S64" s="152"/>
      <c r="T64" s="152"/>
      <c r="U64" s="152">
        <v>1200</v>
      </c>
      <c r="V64" s="152"/>
      <c r="W64" s="152">
        <v>1200</v>
      </c>
    </row>
    <row r="65" spans="1:23" ht="15" customHeight="1">
      <c r="A65" s="167">
        <v>64</v>
      </c>
      <c r="B65" s="150" t="s">
        <v>693</v>
      </c>
      <c r="C65" s="151" t="s">
        <v>14</v>
      </c>
      <c r="D65" s="152">
        <v>1995</v>
      </c>
      <c r="E65" s="150" t="s">
        <v>616</v>
      </c>
      <c r="F65" s="152"/>
      <c r="G65" s="152"/>
      <c r="H65" s="152"/>
      <c r="I65" s="152">
        <v>90</v>
      </c>
      <c r="J65" s="152"/>
      <c r="K65" s="152">
        <v>110</v>
      </c>
      <c r="L65" s="152"/>
      <c r="M65" s="152"/>
      <c r="N65" s="152"/>
      <c r="O65" s="152"/>
      <c r="P65" s="152"/>
      <c r="Q65" s="152"/>
      <c r="R65" s="152"/>
      <c r="S65" s="152"/>
      <c r="T65" s="152"/>
      <c r="U65" s="152">
        <v>1200</v>
      </c>
      <c r="V65" s="152"/>
      <c r="W65" s="152">
        <v>1200</v>
      </c>
    </row>
    <row r="66" spans="1:23" ht="15" customHeight="1">
      <c r="A66" s="167">
        <v>65</v>
      </c>
      <c r="B66" s="150" t="s">
        <v>694</v>
      </c>
      <c r="C66" s="151" t="s">
        <v>22</v>
      </c>
      <c r="D66" s="152">
        <v>1995</v>
      </c>
      <c r="E66" s="150" t="s">
        <v>692</v>
      </c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>
        <v>120</v>
      </c>
      <c r="S66" s="152"/>
      <c r="T66" s="152"/>
      <c r="U66" s="152">
        <v>1200</v>
      </c>
      <c r="V66" s="152"/>
      <c r="W66" s="152">
        <v>1200</v>
      </c>
    </row>
    <row r="67" spans="1:23" ht="15" customHeight="1">
      <c r="A67" s="167">
        <v>66</v>
      </c>
      <c r="B67" s="150" t="s">
        <v>695</v>
      </c>
      <c r="C67" s="151" t="s">
        <v>11</v>
      </c>
      <c r="D67" s="152">
        <v>1996</v>
      </c>
      <c r="E67" s="150" t="s">
        <v>696</v>
      </c>
      <c r="F67" s="152"/>
      <c r="G67" s="152"/>
      <c r="H67" s="152"/>
      <c r="I67" s="152"/>
      <c r="J67" s="152">
        <v>80</v>
      </c>
      <c r="K67" s="152"/>
      <c r="L67" s="152"/>
      <c r="M67" s="152">
        <v>40</v>
      </c>
      <c r="N67" s="152"/>
      <c r="O67" s="152">
        <v>90</v>
      </c>
      <c r="P67" s="152"/>
      <c r="Q67" s="152"/>
      <c r="R67" s="152">
        <v>130</v>
      </c>
      <c r="S67" s="152"/>
      <c r="T67" s="152"/>
      <c r="U67" s="152">
        <v>1190</v>
      </c>
      <c r="V67" s="152"/>
      <c r="W67" s="152">
        <v>1190</v>
      </c>
    </row>
    <row r="68" spans="1:23" ht="15" customHeight="1">
      <c r="A68" s="167">
        <v>67</v>
      </c>
      <c r="B68" s="150" t="s">
        <v>697</v>
      </c>
      <c r="C68" s="151" t="s">
        <v>442</v>
      </c>
      <c r="D68" s="152">
        <v>1996</v>
      </c>
      <c r="E68" s="150" t="s">
        <v>698</v>
      </c>
      <c r="F68" s="152"/>
      <c r="G68" s="152"/>
      <c r="H68" s="152"/>
      <c r="I68" s="152">
        <v>50</v>
      </c>
      <c r="J68" s="152"/>
      <c r="K68" s="152"/>
      <c r="L68" s="152">
        <v>100</v>
      </c>
      <c r="M68" s="152"/>
      <c r="N68" s="152"/>
      <c r="O68" s="152"/>
      <c r="P68" s="152"/>
      <c r="Q68" s="152"/>
      <c r="R68" s="152"/>
      <c r="S68" s="152">
        <v>120</v>
      </c>
      <c r="T68" s="152"/>
      <c r="U68" s="152">
        <v>1170</v>
      </c>
      <c r="V68" s="152"/>
      <c r="W68" s="152">
        <v>1170</v>
      </c>
    </row>
    <row r="69" spans="1:23" ht="15" customHeight="1">
      <c r="A69" s="167">
        <v>68</v>
      </c>
      <c r="B69" s="150" t="s">
        <v>699</v>
      </c>
      <c r="C69" s="151" t="s">
        <v>14</v>
      </c>
      <c r="D69" s="152">
        <v>1996</v>
      </c>
      <c r="E69" s="155" t="s">
        <v>662</v>
      </c>
      <c r="F69" s="152"/>
      <c r="G69" s="152"/>
      <c r="H69" s="152">
        <v>90</v>
      </c>
      <c r="I69" s="152">
        <v>70</v>
      </c>
      <c r="J69" s="152"/>
      <c r="K69" s="152">
        <v>110</v>
      </c>
      <c r="L69" s="152"/>
      <c r="M69" s="152"/>
      <c r="N69" s="152"/>
      <c r="O69" s="152"/>
      <c r="P69" s="152"/>
      <c r="Q69" s="152"/>
      <c r="R69" s="152"/>
      <c r="S69" s="152"/>
      <c r="T69" s="152"/>
      <c r="U69" s="152">
        <v>1170</v>
      </c>
      <c r="V69" s="152"/>
      <c r="W69" s="152">
        <v>1170</v>
      </c>
    </row>
    <row r="70" spans="1:23" ht="15" customHeight="1">
      <c r="A70" s="167">
        <v>69</v>
      </c>
      <c r="B70" s="150" t="s">
        <v>700</v>
      </c>
      <c r="C70" s="151" t="s">
        <v>17</v>
      </c>
      <c r="D70" s="152">
        <v>1995</v>
      </c>
      <c r="E70" s="150" t="s">
        <v>701</v>
      </c>
      <c r="F70" s="153"/>
      <c r="G70" s="152"/>
      <c r="H70" s="152"/>
      <c r="I70" s="152"/>
      <c r="J70" s="152"/>
      <c r="K70" s="152">
        <v>60</v>
      </c>
      <c r="L70" s="152"/>
      <c r="M70" s="152"/>
      <c r="N70" s="152"/>
      <c r="O70" s="152"/>
      <c r="P70" s="152"/>
      <c r="Q70" s="152"/>
      <c r="R70" s="152"/>
      <c r="S70" s="152">
        <v>130</v>
      </c>
      <c r="T70" s="152"/>
      <c r="U70" s="153">
        <v>1140</v>
      </c>
      <c r="V70" s="153"/>
      <c r="W70" s="153">
        <v>1140</v>
      </c>
    </row>
    <row r="71" spans="1:23" ht="15" customHeight="1">
      <c r="A71" s="167">
        <v>70</v>
      </c>
      <c r="B71" s="150" t="s">
        <v>702</v>
      </c>
      <c r="C71" s="151" t="s">
        <v>17</v>
      </c>
      <c r="D71" s="152">
        <v>1996</v>
      </c>
      <c r="E71" s="150" t="s">
        <v>701</v>
      </c>
      <c r="F71" s="153"/>
      <c r="G71" s="153"/>
      <c r="H71" s="153"/>
      <c r="I71" s="153"/>
      <c r="J71" s="153"/>
      <c r="K71" s="153">
        <v>60</v>
      </c>
      <c r="L71" s="153"/>
      <c r="M71" s="153"/>
      <c r="N71" s="152"/>
      <c r="O71" s="152"/>
      <c r="P71" s="152"/>
      <c r="Q71" s="152"/>
      <c r="R71" s="152"/>
      <c r="S71" s="152">
        <v>130</v>
      </c>
      <c r="T71" s="152"/>
      <c r="U71" s="153">
        <v>1140</v>
      </c>
      <c r="V71" s="153"/>
      <c r="W71" s="153">
        <v>1140</v>
      </c>
    </row>
    <row r="72" spans="1:23" ht="15" customHeight="1">
      <c r="A72" s="167">
        <v>71</v>
      </c>
      <c r="B72" s="150" t="s">
        <v>373</v>
      </c>
      <c r="C72" s="151" t="s">
        <v>106</v>
      </c>
      <c r="D72" s="152">
        <v>1995</v>
      </c>
      <c r="E72" s="150" t="s">
        <v>703</v>
      </c>
      <c r="F72" s="153"/>
      <c r="G72" s="152"/>
      <c r="H72" s="152"/>
      <c r="I72" s="152">
        <v>30</v>
      </c>
      <c r="J72" s="152"/>
      <c r="K72" s="152"/>
      <c r="L72" s="152"/>
      <c r="M72" s="152">
        <v>40</v>
      </c>
      <c r="N72" s="152"/>
      <c r="O72" s="152">
        <v>100</v>
      </c>
      <c r="P72" s="152"/>
      <c r="Q72" s="152">
        <v>60</v>
      </c>
      <c r="R72" s="152"/>
      <c r="S72" s="152"/>
      <c r="T72" s="152"/>
      <c r="U72" s="153">
        <v>805</v>
      </c>
      <c r="V72" s="153">
        <v>298</v>
      </c>
      <c r="W72" s="153">
        <v>1103</v>
      </c>
    </row>
    <row r="73" spans="1:23" ht="15" customHeight="1">
      <c r="A73" s="167">
        <v>72</v>
      </c>
      <c r="B73" s="150" t="s">
        <v>704</v>
      </c>
      <c r="C73" s="151" t="s">
        <v>22</v>
      </c>
      <c r="D73" s="152">
        <v>1996</v>
      </c>
      <c r="E73" s="150" t="s">
        <v>639</v>
      </c>
      <c r="F73" s="152"/>
      <c r="G73" s="152">
        <v>90</v>
      </c>
      <c r="H73" s="152">
        <v>60</v>
      </c>
      <c r="I73" s="152"/>
      <c r="J73" s="152"/>
      <c r="K73" s="152"/>
      <c r="L73" s="152"/>
      <c r="M73" s="173">
        <v>50</v>
      </c>
      <c r="N73" s="152"/>
      <c r="O73" s="152">
        <v>70</v>
      </c>
      <c r="P73" s="152"/>
      <c r="Q73" s="152"/>
      <c r="R73" s="152">
        <v>90</v>
      </c>
      <c r="S73" s="152"/>
      <c r="T73" s="152"/>
      <c r="U73" s="152">
        <v>1085</v>
      </c>
      <c r="V73" s="152"/>
      <c r="W73" s="152">
        <v>1085</v>
      </c>
    </row>
    <row r="74" spans="1:23" ht="15" customHeight="1">
      <c r="A74" s="167">
        <v>73</v>
      </c>
      <c r="B74" s="150" t="s">
        <v>705</v>
      </c>
      <c r="C74" s="151" t="s">
        <v>106</v>
      </c>
      <c r="D74" s="152">
        <v>1996</v>
      </c>
      <c r="E74" s="150" t="s">
        <v>703</v>
      </c>
      <c r="F74" s="152"/>
      <c r="G74" s="152">
        <v>100</v>
      </c>
      <c r="H74" s="152"/>
      <c r="I74" s="152"/>
      <c r="J74" s="152">
        <v>90</v>
      </c>
      <c r="K74" s="152"/>
      <c r="L74" s="152"/>
      <c r="M74" s="152"/>
      <c r="N74" s="152"/>
      <c r="O74" s="152">
        <v>60</v>
      </c>
      <c r="P74" s="152"/>
      <c r="Q74" s="152"/>
      <c r="R74" s="152"/>
      <c r="S74" s="152"/>
      <c r="T74" s="152"/>
      <c r="U74" s="152">
        <v>1083.333333333</v>
      </c>
      <c r="V74" s="152"/>
      <c r="W74" s="152">
        <v>1083.333333333</v>
      </c>
    </row>
    <row r="75" spans="1:23" ht="15" customHeight="1">
      <c r="A75" s="167">
        <v>74</v>
      </c>
      <c r="B75" s="150" t="s">
        <v>706</v>
      </c>
      <c r="C75" s="151" t="s">
        <v>24</v>
      </c>
      <c r="D75" s="152">
        <v>1996</v>
      </c>
      <c r="E75" s="150" t="s">
        <v>707</v>
      </c>
      <c r="F75" s="152"/>
      <c r="G75" s="152">
        <v>135</v>
      </c>
      <c r="H75" s="152"/>
      <c r="I75" s="152"/>
      <c r="J75" s="152"/>
      <c r="K75" s="152"/>
      <c r="L75" s="152"/>
      <c r="M75" s="152">
        <v>40</v>
      </c>
      <c r="N75" s="152"/>
      <c r="O75" s="152"/>
      <c r="P75" s="152"/>
      <c r="Q75" s="152"/>
      <c r="R75" s="152"/>
      <c r="S75" s="152"/>
      <c r="T75" s="152"/>
      <c r="U75" s="152">
        <v>1050</v>
      </c>
      <c r="V75" s="152"/>
      <c r="W75" s="152">
        <v>1050</v>
      </c>
    </row>
    <row r="76" spans="1:23" ht="15" customHeight="1">
      <c r="A76" s="167">
        <v>75</v>
      </c>
      <c r="B76" s="150" t="s">
        <v>708</v>
      </c>
      <c r="C76" s="151" t="s">
        <v>12</v>
      </c>
      <c r="D76" s="152">
        <v>1998</v>
      </c>
      <c r="E76" s="150" t="s">
        <v>709</v>
      </c>
      <c r="F76" s="152"/>
      <c r="G76" s="152"/>
      <c r="H76" s="173"/>
      <c r="I76" s="152"/>
      <c r="J76" s="152"/>
      <c r="K76" s="152"/>
      <c r="L76" s="152"/>
      <c r="M76" s="152"/>
      <c r="N76" s="152"/>
      <c r="O76" s="152"/>
      <c r="P76" s="152"/>
      <c r="Q76" s="152">
        <v>105</v>
      </c>
      <c r="R76" s="152"/>
      <c r="S76" s="152"/>
      <c r="T76" s="152"/>
      <c r="U76" s="152">
        <v>1050</v>
      </c>
      <c r="V76" s="152"/>
      <c r="W76" s="152">
        <v>1050</v>
      </c>
    </row>
    <row r="77" spans="1:23" ht="15" customHeight="1">
      <c r="A77" s="167">
        <v>76</v>
      </c>
      <c r="B77" s="150" t="s">
        <v>710</v>
      </c>
      <c r="C77" s="151" t="s">
        <v>14</v>
      </c>
      <c r="D77" s="152">
        <v>1996</v>
      </c>
      <c r="E77" s="150" t="s">
        <v>711</v>
      </c>
      <c r="F77" s="152"/>
      <c r="G77" s="152"/>
      <c r="H77" s="152"/>
      <c r="I77" s="152">
        <v>60</v>
      </c>
      <c r="J77" s="152"/>
      <c r="K77" s="152">
        <v>60</v>
      </c>
      <c r="L77" s="152">
        <v>120</v>
      </c>
      <c r="M77" s="152"/>
      <c r="N77" s="152"/>
      <c r="O77" s="152"/>
      <c r="P77" s="152"/>
      <c r="Q77" s="152"/>
      <c r="R77" s="152"/>
      <c r="S77" s="152"/>
      <c r="T77" s="152"/>
      <c r="U77" s="152">
        <v>1040</v>
      </c>
      <c r="V77" s="152"/>
      <c r="W77" s="152">
        <v>1040</v>
      </c>
    </row>
    <row r="78" spans="1:23" ht="15" customHeight="1">
      <c r="A78" s="167">
        <v>77</v>
      </c>
      <c r="B78" s="150" t="s">
        <v>712</v>
      </c>
      <c r="C78" s="151" t="s">
        <v>22</v>
      </c>
      <c r="D78" s="152">
        <v>1996</v>
      </c>
      <c r="E78" s="150" t="s">
        <v>692</v>
      </c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>
        <v>100</v>
      </c>
      <c r="S78" s="152"/>
      <c r="T78" s="152"/>
      <c r="U78" s="152">
        <v>1000</v>
      </c>
      <c r="V78" s="152"/>
      <c r="W78" s="152">
        <v>1000</v>
      </c>
    </row>
    <row r="79" spans="1:23" ht="15" customHeight="1">
      <c r="A79" s="167">
        <v>78</v>
      </c>
      <c r="B79" s="150" t="s">
        <v>713</v>
      </c>
      <c r="C79" s="151" t="s">
        <v>22</v>
      </c>
      <c r="D79" s="152">
        <v>1996</v>
      </c>
      <c r="E79" s="150" t="s">
        <v>692</v>
      </c>
      <c r="F79" s="152"/>
      <c r="G79" s="152">
        <v>100</v>
      </c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>
        <v>1000</v>
      </c>
      <c r="V79" s="152"/>
      <c r="W79" s="152">
        <v>1000</v>
      </c>
    </row>
    <row r="80" spans="1:23" ht="15" customHeight="1">
      <c r="A80" s="167">
        <v>79</v>
      </c>
      <c r="B80" s="150" t="s">
        <v>714</v>
      </c>
      <c r="C80" s="151" t="s">
        <v>10</v>
      </c>
      <c r="D80" s="152">
        <v>1996</v>
      </c>
      <c r="E80" s="150" t="s">
        <v>660</v>
      </c>
      <c r="F80" s="152"/>
      <c r="G80" s="152"/>
      <c r="H80" s="152"/>
      <c r="I80" s="152">
        <v>50</v>
      </c>
      <c r="J80" s="152"/>
      <c r="K80" s="152">
        <v>110</v>
      </c>
      <c r="L80" s="152"/>
      <c r="M80" s="152"/>
      <c r="N80" s="152">
        <v>80</v>
      </c>
      <c r="O80" s="152"/>
      <c r="P80" s="152"/>
      <c r="Q80" s="152">
        <v>40</v>
      </c>
      <c r="R80" s="152"/>
      <c r="S80" s="152"/>
      <c r="T80" s="152"/>
      <c r="U80" s="152">
        <v>980</v>
      </c>
      <c r="V80" s="152"/>
      <c r="W80" s="152">
        <v>980</v>
      </c>
    </row>
    <row r="81" spans="1:23" ht="15" customHeight="1">
      <c r="A81" s="167">
        <v>80</v>
      </c>
      <c r="B81" s="150" t="s">
        <v>715</v>
      </c>
      <c r="C81" s="151" t="s">
        <v>106</v>
      </c>
      <c r="D81" s="152">
        <v>1996</v>
      </c>
      <c r="E81" s="150" t="s">
        <v>686</v>
      </c>
      <c r="F81" s="152"/>
      <c r="G81" s="152"/>
      <c r="H81" s="152"/>
      <c r="I81" s="152"/>
      <c r="J81" s="152">
        <v>100</v>
      </c>
      <c r="K81" s="152"/>
      <c r="L81" s="152"/>
      <c r="M81" s="152">
        <v>60</v>
      </c>
      <c r="N81" s="152"/>
      <c r="O81" s="152"/>
      <c r="P81" s="152"/>
      <c r="Q81" s="152"/>
      <c r="R81" s="152"/>
      <c r="S81" s="152"/>
      <c r="T81" s="152"/>
      <c r="U81" s="152">
        <v>960</v>
      </c>
      <c r="V81" s="152"/>
      <c r="W81" s="152">
        <v>960</v>
      </c>
    </row>
    <row r="82" spans="1:23" ht="15" customHeight="1">
      <c r="A82" s="167">
        <v>81</v>
      </c>
      <c r="B82" s="150" t="s">
        <v>716</v>
      </c>
      <c r="C82" s="151" t="s">
        <v>717</v>
      </c>
      <c r="D82" s="152">
        <v>1995</v>
      </c>
      <c r="E82" s="150" t="s">
        <v>718</v>
      </c>
      <c r="F82" s="152"/>
      <c r="G82" s="152"/>
      <c r="H82" s="152">
        <v>100</v>
      </c>
      <c r="I82" s="152"/>
      <c r="J82" s="152"/>
      <c r="K82" s="152">
        <v>60</v>
      </c>
      <c r="L82" s="152"/>
      <c r="M82" s="152"/>
      <c r="N82" s="152"/>
      <c r="O82" s="152"/>
      <c r="P82" s="152"/>
      <c r="Q82" s="152"/>
      <c r="R82" s="152"/>
      <c r="S82" s="152"/>
      <c r="T82" s="152"/>
      <c r="U82" s="152">
        <v>960</v>
      </c>
      <c r="V82" s="152"/>
      <c r="W82" s="152">
        <v>960</v>
      </c>
    </row>
    <row r="83" spans="1:23" ht="15" customHeight="1">
      <c r="A83" s="167">
        <v>82</v>
      </c>
      <c r="B83" s="150" t="s">
        <v>239</v>
      </c>
      <c r="C83" s="151" t="s">
        <v>31</v>
      </c>
      <c r="D83" s="152">
        <v>1996</v>
      </c>
      <c r="E83" s="150" t="s">
        <v>638</v>
      </c>
      <c r="F83" s="152"/>
      <c r="G83" s="152"/>
      <c r="H83" s="152"/>
      <c r="I83" s="152">
        <v>50</v>
      </c>
      <c r="J83" s="152"/>
      <c r="K83" s="152"/>
      <c r="L83" s="152">
        <v>110</v>
      </c>
      <c r="M83" s="152"/>
      <c r="N83" s="152"/>
      <c r="O83" s="152"/>
      <c r="P83" s="152"/>
      <c r="Q83" s="152">
        <v>60</v>
      </c>
      <c r="R83" s="152"/>
      <c r="S83" s="152"/>
      <c r="T83" s="152"/>
      <c r="U83" s="152">
        <v>953.3333333333</v>
      </c>
      <c r="V83" s="152"/>
      <c r="W83" s="152">
        <v>953.3333333333</v>
      </c>
    </row>
    <row r="84" spans="1:23" ht="15" customHeight="1">
      <c r="A84" s="167">
        <v>83</v>
      </c>
      <c r="B84" s="150" t="s">
        <v>719</v>
      </c>
      <c r="C84" s="151" t="s">
        <v>11</v>
      </c>
      <c r="D84" s="152">
        <v>1996</v>
      </c>
      <c r="E84" s="150" t="s">
        <v>696</v>
      </c>
      <c r="F84" s="152"/>
      <c r="G84" s="152"/>
      <c r="H84" s="152"/>
      <c r="I84" s="152"/>
      <c r="J84" s="152">
        <v>70</v>
      </c>
      <c r="K84" s="152"/>
      <c r="L84" s="152"/>
      <c r="M84" s="152">
        <v>50</v>
      </c>
      <c r="N84" s="152"/>
      <c r="O84" s="152">
        <v>50</v>
      </c>
      <c r="P84" s="152"/>
      <c r="Q84" s="152"/>
      <c r="R84" s="152">
        <v>90</v>
      </c>
      <c r="S84" s="152"/>
      <c r="T84" s="152"/>
      <c r="U84" s="152">
        <v>910</v>
      </c>
      <c r="V84" s="152"/>
      <c r="W84" s="152">
        <v>910</v>
      </c>
    </row>
    <row r="85" spans="1:23" ht="15" customHeight="1">
      <c r="A85" s="167">
        <v>84</v>
      </c>
      <c r="B85" s="150" t="s">
        <v>720</v>
      </c>
      <c r="C85" s="151" t="s">
        <v>95</v>
      </c>
      <c r="D85" s="152">
        <v>1995</v>
      </c>
      <c r="E85" s="150" t="s">
        <v>721</v>
      </c>
      <c r="F85" s="152"/>
      <c r="G85" s="152"/>
      <c r="H85" s="152">
        <v>60</v>
      </c>
      <c r="I85" s="152"/>
      <c r="J85" s="152"/>
      <c r="K85" s="152">
        <v>60</v>
      </c>
      <c r="L85" s="152"/>
      <c r="M85" s="152"/>
      <c r="N85" s="152">
        <v>90</v>
      </c>
      <c r="O85" s="152"/>
      <c r="P85" s="152"/>
      <c r="Q85" s="152"/>
      <c r="R85" s="152"/>
      <c r="S85" s="152"/>
      <c r="T85" s="152"/>
      <c r="U85" s="152">
        <v>910</v>
      </c>
      <c r="V85" s="152"/>
      <c r="W85" s="152">
        <v>910</v>
      </c>
    </row>
    <row r="86" spans="1:23" ht="15" customHeight="1">
      <c r="A86" s="167">
        <v>85</v>
      </c>
      <c r="B86" s="150" t="s">
        <v>722</v>
      </c>
      <c r="C86" s="151" t="s">
        <v>18</v>
      </c>
      <c r="D86" s="152">
        <v>1996</v>
      </c>
      <c r="E86" s="150" t="s">
        <v>723</v>
      </c>
      <c r="F86" s="152"/>
      <c r="G86" s="152"/>
      <c r="H86" s="152"/>
      <c r="I86" s="152"/>
      <c r="J86" s="152"/>
      <c r="K86" s="152">
        <v>110</v>
      </c>
      <c r="L86" s="152"/>
      <c r="M86" s="152"/>
      <c r="N86" s="152"/>
      <c r="O86" s="152"/>
      <c r="P86" s="152"/>
      <c r="Q86" s="152">
        <v>40</v>
      </c>
      <c r="R86" s="152"/>
      <c r="S86" s="152"/>
      <c r="T86" s="152"/>
      <c r="U86" s="152">
        <v>900</v>
      </c>
      <c r="V86" s="152"/>
      <c r="W86" s="152">
        <v>900</v>
      </c>
    </row>
    <row r="87" spans="1:23" ht="15" customHeight="1">
      <c r="A87" s="167">
        <v>86</v>
      </c>
      <c r="B87" s="169" t="s">
        <v>724</v>
      </c>
      <c r="C87" s="161" t="s">
        <v>24</v>
      </c>
      <c r="D87" s="168">
        <v>1996</v>
      </c>
      <c r="E87" s="174" t="s">
        <v>707</v>
      </c>
      <c r="F87" s="152"/>
      <c r="G87" s="152">
        <v>90</v>
      </c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>
        <v>900</v>
      </c>
      <c r="V87" s="152"/>
      <c r="W87" s="152">
        <v>900</v>
      </c>
    </row>
    <row r="88" spans="1:23" ht="15" customHeight="1">
      <c r="A88" s="167">
        <v>87</v>
      </c>
      <c r="B88" s="150" t="s">
        <v>725</v>
      </c>
      <c r="C88" s="151" t="s">
        <v>22</v>
      </c>
      <c r="D88" s="152">
        <v>1996</v>
      </c>
      <c r="E88" s="150" t="s">
        <v>726</v>
      </c>
      <c r="F88" s="152"/>
      <c r="G88" s="152">
        <v>90</v>
      </c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>
        <v>900</v>
      </c>
      <c r="V88" s="152"/>
      <c r="W88" s="152">
        <v>900</v>
      </c>
    </row>
    <row r="89" spans="1:23" ht="15" customHeight="1">
      <c r="A89" s="167">
        <v>88</v>
      </c>
      <c r="B89" s="157" t="s">
        <v>727</v>
      </c>
      <c r="C89" s="158" t="s">
        <v>14</v>
      </c>
      <c r="D89" s="153">
        <v>1996</v>
      </c>
      <c r="E89" s="157" t="s">
        <v>728</v>
      </c>
      <c r="F89" s="152"/>
      <c r="G89" s="152"/>
      <c r="H89" s="152">
        <v>90</v>
      </c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>
        <v>900</v>
      </c>
      <c r="V89" s="152"/>
      <c r="W89" s="152">
        <v>900</v>
      </c>
    </row>
    <row r="90" spans="1:23" ht="15" customHeight="1">
      <c r="A90" s="167">
        <v>89</v>
      </c>
      <c r="B90" s="150" t="s">
        <v>729</v>
      </c>
      <c r="C90" s="151" t="s">
        <v>25</v>
      </c>
      <c r="D90" s="152">
        <v>1996</v>
      </c>
      <c r="E90" s="150" t="s">
        <v>620</v>
      </c>
      <c r="F90" s="152"/>
      <c r="G90" s="152"/>
      <c r="H90" s="152">
        <v>100</v>
      </c>
      <c r="I90" s="152"/>
      <c r="J90" s="152"/>
      <c r="K90" s="152"/>
      <c r="L90" s="152"/>
      <c r="M90" s="152">
        <v>50</v>
      </c>
      <c r="N90" s="152"/>
      <c r="O90" s="152"/>
      <c r="P90" s="152"/>
      <c r="Q90" s="152"/>
      <c r="R90" s="152"/>
      <c r="S90" s="152"/>
      <c r="T90" s="152"/>
      <c r="U90" s="152">
        <v>900</v>
      </c>
      <c r="V90" s="152"/>
      <c r="W90" s="152">
        <v>900</v>
      </c>
    </row>
    <row r="91" spans="1:23" ht="15" customHeight="1">
      <c r="A91" s="167">
        <v>90</v>
      </c>
      <c r="B91" s="150" t="s">
        <v>730</v>
      </c>
      <c r="C91" s="151" t="s">
        <v>731</v>
      </c>
      <c r="D91" s="152">
        <v>1995</v>
      </c>
      <c r="E91" s="150" t="s">
        <v>732</v>
      </c>
      <c r="F91" s="152"/>
      <c r="G91" s="152"/>
      <c r="H91" s="152">
        <v>70</v>
      </c>
      <c r="I91" s="152">
        <v>60</v>
      </c>
      <c r="J91" s="152"/>
      <c r="K91" s="152">
        <v>60</v>
      </c>
      <c r="L91" s="152"/>
      <c r="M91" s="152"/>
      <c r="N91" s="152">
        <v>60</v>
      </c>
      <c r="O91" s="152"/>
      <c r="P91" s="152"/>
      <c r="Q91" s="152"/>
      <c r="R91" s="152"/>
      <c r="S91" s="152"/>
      <c r="T91" s="152"/>
      <c r="U91" s="152">
        <v>875</v>
      </c>
      <c r="V91" s="152"/>
      <c r="W91" s="152">
        <v>875</v>
      </c>
    </row>
    <row r="92" spans="1:23" ht="15" customHeight="1">
      <c r="A92" s="167">
        <v>91</v>
      </c>
      <c r="B92" s="159" t="s">
        <v>733</v>
      </c>
      <c r="C92" s="160" t="s">
        <v>25</v>
      </c>
      <c r="D92" s="152">
        <v>1996</v>
      </c>
      <c r="E92" s="159" t="s">
        <v>734</v>
      </c>
      <c r="F92" s="152"/>
      <c r="G92" s="152"/>
      <c r="H92" s="152">
        <v>50</v>
      </c>
      <c r="I92" s="152"/>
      <c r="J92" s="152">
        <v>100</v>
      </c>
      <c r="K92" s="152"/>
      <c r="L92" s="152"/>
      <c r="M92" s="152"/>
      <c r="N92" s="152"/>
      <c r="O92" s="152">
        <v>50</v>
      </c>
      <c r="P92" s="152"/>
      <c r="Q92" s="152"/>
      <c r="R92" s="152"/>
      <c r="S92" s="152"/>
      <c r="T92" s="152"/>
      <c r="U92" s="152">
        <v>866.6666666667</v>
      </c>
      <c r="V92" s="152"/>
      <c r="W92" s="152">
        <v>866.6666666667</v>
      </c>
    </row>
    <row r="93" spans="1:23" ht="15" customHeight="1">
      <c r="A93" s="167">
        <v>92</v>
      </c>
      <c r="B93" s="150" t="s">
        <v>735</v>
      </c>
      <c r="C93" s="151" t="s">
        <v>25</v>
      </c>
      <c r="D93" s="152">
        <v>1995</v>
      </c>
      <c r="E93" s="150" t="s">
        <v>620</v>
      </c>
      <c r="F93" s="152"/>
      <c r="G93" s="152"/>
      <c r="H93" s="152">
        <v>85</v>
      </c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>
        <v>850</v>
      </c>
      <c r="V93" s="152"/>
      <c r="W93" s="152">
        <v>850</v>
      </c>
    </row>
    <row r="94" spans="1:23" ht="15" customHeight="1">
      <c r="A94" s="167">
        <v>93</v>
      </c>
      <c r="B94" s="150" t="s">
        <v>736</v>
      </c>
      <c r="C94" s="151" t="s">
        <v>22</v>
      </c>
      <c r="D94" s="152">
        <v>1996</v>
      </c>
      <c r="E94" s="150" t="s">
        <v>640</v>
      </c>
      <c r="F94" s="152"/>
      <c r="G94" s="152"/>
      <c r="H94" s="152"/>
      <c r="I94" s="152"/>
      <c r="J94" s="152"/>
      <c r="K94" s="152"/>
      <c r="L94" s="152"/>
      <c r="M94" s="152"/>
      <c r="N94" s="152"/>
      <c r="O94" s="152">
        <v>40</v>
      </c>
      <c r="P94" s="152"/>
      <c r="Q94" s="152"/>
      <c r="R94" s="152">
        <v>100</v>
      </c>
      <c r="S94" s="152"/>
      <c r="T94" s="152"/>
      <c r="U94" s="152">
        <v>840</v>
      </c>
      <c r="V94" s="152"/>
      <c r="W94" s="152">
        <v>840</v>
      </c>
    </row>
    <row r="95" spans="1:23" ht="15" customHeight="1">
      <c r="A95" s="167">
        <v>94</v>
      </c>
      <c r="B95" s="150" t="s">
        <v>737</v>
      </c>
      <c r="C95" s="151" t="s">
        <v>22</v>
      </c>
      <c r="D95" s="152">
        <v>1996</v>
      </c>
      <c r="E95" s="150" t="s">
        <v>738</v>
      </c>
      <c r="F95" s="152"/>
      <c r="G95" s="152"/>
      <c r="H95" s="152"/>
      <c r="I95" s="152"/>
      <c r="J95" s="152"/>
      <c r="K95" s="152"/>
      <c r="L95" s="152"/>
      <c r="M95" s="152">
        <v>50</v>
      </c>
      <c r="N95" s="152"/>
      <c r="O95" s="152">
        <v>50</v>
      </c>
      <c r="P95" s="152"/>
      <c r="Q95" s="152"/>
      <c r="R95" s="152">
        <v>90</v>
      </c>
      <c r="S95" s="152"/>
      <c r="T95" s="152"/>
      <c r="U95" s="152">
        <v>823.3333333333</v>
      </c>
      <c r="V95" s="152"/>
      <c r="W95" s="152">
        <v>823.3333333333</v>
      </c>
    </row>
    <row r="96" spans="1:23" ht="15" customHeight="1">
      <c r="A96" s="167">
        <v>95</v>
      </c>
      <c r="B96" s="150" t="s">
        <v>739</v>
      </c>
      <c r="C96" s="151" t="s">
        <v>14</v>
      </c>
      <c r="D96" s="152">
        <v>1996</v>
      </c>
      <c r="E96" s="150" t="s">
        <v>728</v>
      </c>
      <c r="F96" s="152"/>
      <c r="G96" s="152"/>
      <c r="H96" s="152">
        <v>60</v>
      </c>
      <c r="I96" s="152">
        <v>70</v>
      </c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>
        <v>780</v>
      </c>
      <c r="V96" s="152"/>
      <c r="W96" s="152">
        <v>780</v>
      </c>
    </row>
    <row r="97" spans="1:23" ht="15" customHeight="1">
      <c r="A97" s="167">
        <v>96</v>
      </c>
      <c r="B97" s="150" t="s">
        <v>740</v>
      </c>
      <c r="C97" s="151" t="s">
        <v>18</v>
      </c>
      <c r="D97" s="152">
        <v>1996</v>
      </c>
      <c r="E97" s="150" t="s">
        <v>723</v>
      </c>
      <c r="F97" s="152"/>
      <c r="G97" s="152"/>
      <c r="H97" s="152"/>
      <c r="I97" s="152"/>
      <c r="J97" s="152"/>
      <c r="K97" s="152">
        <v>60</v>
      </c>
      <c r="L97" s="152"/>
      <c r="M97" s="152"/>
      <c r="N97" s="152">
        <v>70</v>
      </c>
      <c r="O97" s="152"/>
      <c r="P97" s="152"/>
      <c r="Q97" s="152">
        <v>40</v>
      </c>
      <c r="R97" s="152"/>
      <c r="S97" s="152"/>
      <c r="T97" s="152"/>
      <c r="U97" s="152">
        <v>736.6666666667</v>
      </c>
      <c r="V97" s="152"/>
      <c r="W97" s="152">
        <v>736.6666666667</v>
      </c>
    </row>
    <row r="98" spans="1:23" ht="15" customHeight="1">
      <c r="A98" s="167">
        <v>97</v>
      </c>
      <c r="B98" s="163" t="s">
        <v>206</v>
      </c>
      <c r="C98" s="151" t="s">
        <v>12</v>
      </c>
      <c r="D98" s="152">
        <v>1995</v>
      </c>
      <c r="E98" s="150" t="s">
        <v>741</v>
      </c>
      <c r="F98" s="152"/>
      <c r="G98" s="152"/>
      <c r="H98" s="152"/>
      <c r="I98" s="152">
        <v>50</v>
      </c>
      <c r="J98" s="152"/>
      <c r="K98" s="152"/>
      <c r="L98" s="152"/>
      <c r="M98" s="152"/>
      <c r="N98" s="152"/>
      <c r="O98" s="152"/>
      <c r="P98" s="152"/>
      <c r="Q98" s="152">
        <v>70</v>
      </c>
      <c r="R98" s="152"/>
      <c r="S98" s="152"/>
      <c r="T98" s="152"/>
      <c r="U98" s="152">
        <v>720</v>
      </c>
      <c r="V98" s="152"/>
      <c r="W98" s="152">
        <v>720</v>
      </c>
    </row>
    <row r="99" spans="1:23" ht="15" customHeight="1">
      <c r="A99" s="167">
        <v>98</v>
      </c>
      <c r="B99" s="150" t="s">
        <v>742</v>
      </c>
      <c r="C99" s="151" t="s">
        <v>18</v>
      </c>
      <c r="D99" s="152">
        <v>1995</v>
      </c>
      <c r="E99" s="150" t="s">
        <v>688</v>
      </c>
      <c r="F99" s="152"/>
      <c r="G99" s="152"/>
      <c r="H99" s="152"/>
      <c r="I99" s="152"/>
      <c r="J99" s="152"/>
      <c r="K99" s="152">
        <v>60</v>
      </c>
      <c r="L99" s="152"/>
      <c r="M99" s="152"/>
      <c r="N99" s="152">
        <v>60</v>
      </c>
      <c r="O99" s="152"/>
      <c r="P99" s="152"/>
      <c r="Q99" s="152"/>
      <c r="R99" s="152"/>
      <c r="S99" s="152"/>
      <c r="T99" s="152"/>
      <c r="U99" s="152">
        <v>720</v>
      </c>
      <c r="V99" s="152"/>
      <c r="W99" s="152">
        <v>720</v>
      </c>
    </row>
    <row r="100" spans="1:23" ht="15" customHeight="1">
      <c r="A100" s="167">
        <v>99</v>
      </c>
      <c r="B100" s="150" t="s">
        <v>743</v>
      </c>
      <c r="C100" s="151" t="s">
        <v>9</v>
      </c>
      <c r="D100" s="152">
        <v>1997</v>
      </c>
      <c r="E100" s="150" t="s">
        <v>744</v>
      </c>
      <c r="F100" s="152"/>
      <c r="G100" s="152"/>
      <c r="H100" s="173"/>
      <c r="I100" s="152"/>
      <c r="J100" s="152"/>
      <c r="K100" s="152"/>
      <c r="L100" s="152"/>
      <c r="M100" s="152"/>
      <c r="N100" s="152"/>
      <c r="O100" s="152"/>
      <c r="P100" s="152"/>
      <c r="Q100" s="152">
        <v>70</v>
      </c>
      <c r="R100" s="152"/>
      <c r="S100" s="152"/>
      <c r="T100" s="152"/>
      <c r="U100" s="152">
        <v>700</v>
      </c>
      <c r="V100" s="152"/>
      <c r="W100" s="152">
        <v>700</v>
      </c>
    </row>
    <row r="101" spans="1:23" ht="15" customHeight="1">
      <c r="A101" s="167">
        <v>100</v>
      </c>
      <c r="B101" s="150" t="s">
        <v>745</v>
      </c>
      <c r="C101" s="151" t="s">
        <v>12</v>
      </c>
      <c r="D101" s="152">
        <v>1996</v>
      </c>
      <c r="E101" s="150" t="s">
        <v>746</v>
      </c>
      <c r="F101" s="152"/>
      <c r="G101" s="152"/>
      <c r="H101" s="152"/>
      <c r="I101" s="152">
        <v>60</v>
      </c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>
        <v>600</v>
      </c>
      <c r="V101" s="152"/>
      <c r="W101" s="152">
        <v>600</v>
      </c>
    </row>
    <row r="102" spans="1:23" ht="15" customHeight="1">
      <c r="A102" s="167">
        <v>101</v>
      </c>
      <c r="B102" s="150" t="s">
        <v>747</v>
      </c>
      <c r="C102" s="151" t="s">
        <v>12</v>
      </c>
      <c r="D102" s="152">
        <v>1997</v>
      </c>
      <c r="E102" s="150" t="s">
        <v>746</v>
      </c>
      <c r="F102" s="152"/>
      <c r="G102" s="152"/>
      <c r="H102" s="173"/>
      <c r="I102" s="152"/>
      <c r="J102" s="152"/>
      <c r="K102" s="152"/>
      <c r="L102" s="152"/>
      <c r="M102" s="152"/>
      <c r="N102" s="152"/>
      <c r="O102" s="152"/>
      <c r="P102" s="152"/>
      <c r="Q102" s="152">
        <v>60</v>
      </c>
      <c r="R102" s="152"/>
      <c r="S102" s="152"/>
      <c r="T102" s="152"/>
      <c r="U102" s="152">
        <v>600</v>
      </c>
      <c r="V102" s="152"/>
      <c r="W102" s="152">
        <v>600</v>
      </c>
    </row>
    <row r="103" spans="1:23" ht="15" customHeight="1">
      <c r="A103" s="167">
        <v>102</v>
      </c>
      <c r="B103" s="150" t="s">
        <v>748</v>
      </c>
      <c r="C103" s="151" t="s">
        <v>26</v>
      </c>
      <c r="D103" s="152">
        <v>1996</v>
      </c>
      <c r="E103" s="150" t="s">
        <v>749</v>
      </c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>
        <v>60</v>
      </c>
      <c r="R103" s="152"/>
      <c r="S103" s="152"/>
      <c r="T103" s="152"/>
      <c r="U103" s="152">
        <v>600</v>
      </c>
      <c r="V103" s="152"/>
      <c r="W103" s="152">
        <v>600</v>
      </c>
    </row>
    <row r="104" spans="1:23" ht="15" customHeight="1">
      <c r="A104" s="167">
        <v>103</v>
      </c>
      <c r="B104" s="150" t="s">
        <v>750</v>
      </c>
      <c r="C104" s="151" t="s">
        <v>25</v>
      </c>
      <c r="D104" s="152">
        <v>1996</v>
      </c>
      <c r="E104" s="150" t="s">
        <v>620</v>
      </c>
      <c r="F104" s="152"/>
      <c r="G104" s="152"/>
      <c r="H104" s="152">
        <v>60</v>
      </c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>
        <v>600</v>
      </c>
      <c r="V104" s="152"/>
      <c r="W104" s="152">
        <v>600</v>
      </c>
    </row>
    <row r="105" spans="1:23" ht="15" customHeight="1">
      <c r="A105" s="167">
        <v>104</v>
      </c>
      <c r="B105" s="150" t="s">
        <v>751</v>
      </c>
      <c r="C105" s="151" t="s">
        <v>12</v>
      </c>
      <c r="D105" s="152">
        <v>1998</v>
      </c>
      <c r="E105" s="150" t="s">
        <v>746</v>
      </c>
      <c r="F105" s="152"/>
      <c r="G105" s="152"/>
      <c r="H105" s="173"/>
      <c r="I105" s="152"/>
      <c r="J105" s="152"/>
      <c r="K105" s="152"/>
      <c r="L105" s="152"/>
      <c r="M105" s="152"/>
      <c r="N105" s="152"/>
      <c r="O105" s="152"/>
      <c r="P105" s="152"/>
      <c r="Q105" s="152">
        <v>60</v>
      </c>
      <c r="R105" s="152"/>
      <c r="S105" s="152"/>
      <c r="T105" s="152"/>
      <c r="U105" s="152">
        <v>600</v>
      </c>
      <c r="V105" s="152"/>
      <c r="W105" s="152">
        <v>600</v>
      </c>
    </row>
    <row r="106" spans="1:23" ht="15" customHeight="1">
      <c r="A106" s="167">
        <v>105</v>
      </c>
      <c r="B106" s="150" t="s">
        <v>752</v>
      </c>
      <c r="C106" s="151" t="s">
        <v>17</v>
      </c>
      <c r="D106" s="152">
        <v>1995</v>
      </c>
      <c r="E106" s="150" t="s">
        <v>753</v>
      </c>
      <c r="F106" s="152"/>
      <c r="G106" s="152"/>
      <c r="H106" s="152"/>
      <c r="I106" s="152"/>
      <c r="J106" s="152"/>
      <c r="K106" s="152">
        <v>60</v>
      </c>
      <c r="L106" s="152"/>
      <c r="M106" s="152"/>
      <c r="N106" s="152"/>
      <c r="O106" s="152"/>
      <c r="P106" s="152"/>
      <c r="Q106" s="152"/>
      <c r="R106" s="152"/>
      <c r="S106" s="152"/>
      <c r="T106" s="152"/>
      <c r="U106" s="152">
        <v>600</v>
      </c>
      <c r="V106" s="152"/>
      <c r="W106" s="152">
        <v>600</v>
      </c>
    </row>
    <row r="107" spans="1:23" ht="15" customHeight="1">
      <c r="A107" s="167">
        <v>106</v>
      </c>
      <c r="B107" s="170" t="s">
        <v>360</v>
      </c>
      <c r="C107" s="171" t="s">
        <v>27</v>
      </c>
      <c r="D107" s="172">
        <v>1996</v>
      </c>
      <c r="E107" s="170" t="s">
        <v>622</v>
      </c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>
        <v>590</v>
      </c>
      <c r="W107" s="172">
        <v>590</v>
      </c>
    </row>
    <row r="108" spans="1:23" ht="15" customHeight="1">
      <c r="A108" s="167">
        <v>107</v>
      </c>
      <c r="B108" s="150" t="s">
        <v>754</v>
      </c>
      <c r="C108" s="151" t="s">
        <v>22</v>
      </c>
      <c r="D108" s="152">
        <v>1997</v>
      </c>
      <c r="E108" s="150" t="s">
        <v>738</v>
      </c>
      <c r="F108" s="152"/>
      <c r="G108" s="152"/>
      <c r="H108" s="173"/>
      <c r="I108" s="152"/>
      <c r="J108" s="152"/>
      <c r="K108" s="152"/>
      <c r="L108" s="152"/>
      <c r="M108" s="152"/>
      <c r="N108" s="152"/>
      <c r="O108" s="152"/>
      <c r="P108" s="152"/>
      <c r="Q108" s="152">
        <v>40</v>
      </c>
      <c r="R108" s="152"/>
      <c r="S108" s="152"/>
      <c r="T108" s="152"/>
      <c r="U108" s="152">
        <v>400</v>
      </c>
      <c r="V108" s="152"/>
      <c r="W108" s="152">
        <v>400</v>
      </c>
    </row>
    <row r="109" spans="1:23" ht="15" customHeight="1">
      <c r="A109" s="167">
        <v>108</v>
      </c>
      <c r="B109" s="155" t="s">
        <v>755</v>
      </c>
      <c r="C109" s="156" t="s">
        <v>26</v>
      </c>
      <c r="D109" s="154">
        <v>1997</v>
      </c>
      <c r="E109" s="150" t="s">
        <v>749</v>
      </c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2">
        <v>40</v>
      </c>
      <c r="R109" s="152"/>
      <c r="S109" s="152"/>
      <c r="T109" s="152"/>
      <c r="U109" s="154">
        <v>400</v>
      </c>
      <c r="V109" s="154"/>
      <c r="W109" s="154">
        <v>400</v>
      </c>
    </row>
    <row r="110" spans="1:23" ht="15" customHeight="1">
      <c r="A110" s="167">
        <v>109</v>
      </c>
      <c r="B110" s="170" t="s">
        <v>756</v>
      </c>
      <c r="C110" s="171" t="s">
        <v>10</v>
      </c>
      <c r="D110" s="172">
        <v>1995</v>
      </c>
      <c r="E110" s="170" t="s">
        <v>757</v>
      </c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>
        <v>261</v>
      </c>
      <c r="W110" s="172">
        <v>261</v>
      </c>
    </row>
    <row r="111" spans="1:23" ht="15" customHeight="1">
      <c r="A111" s="167">
        <v>110</v>
      </c>
      <c r="B111" s="157" t="s">
        <v>381</v>
      </c>
      <c r="C111" s="158" t="s">
        <v>95</v>
      </c>
      <c r="D111" s="153">
        <v>1997</v>
      </c>
      <c r="E111" s="157" t="s">
        <v>721</v>
      </c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>
        <v>220</v>
      </c>
      <c r="W111" s="152">
        <v>220</v>
      </c>
    </row>
    <row r="112" spans="1:23" ht="15" customHeight="1">
      <c r="A112" s="167">
        <v>111</v>
      </c>
      <c r="B112" s="170" t="s">
        <v>383</v>
      </c>
      <c r="C112" s="171" t="s">
        <v>27</v>
      </c>
      <c r="D112" s="172">
        <v>1996</v>
      </c>
      <c r="E112" s="170" t="s">
        <v>658</v>
      </c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>
        <v>162</v>
      </c>
      <c r="W112" s="172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9" t="s">
        <v>594</v>
      </c>
      <c r="B1" s="147" t="s">
        <v>595</v>
      </c>
      <c r="C1" s="148" t="s">
        <v>253</v>
      </c>
      <c r="D1" s="149" t="s">
        <v>596</v>
      </c>
      <c r="E1" s="147" t="s">
        <v>597</v>
      </c>
      <c r="F1" s="165" t="s">
        <v>598</v>
      </c>
      <c r="G1" s="165" t="s">
        <v>599</v>
      </c>
      <c r="H1" s="165" t="s">
        <v>600</v>
      </c>
      <c r="I1" s="165" t="s">
        <v>601</v>
      </c>
      <c r="J1" s="165" t="s">
        <v>602</v>
      </c>
      <c r="K1" s="165" t="s">
        <v>603</v>
      </c>
      <c r="L1" s="165" t="s">
        <v>604</v>
      </c>
      <c r="M1" s="165" t="s">
        <v>605</v>
      </c>
      <c r="N1" s="165" t="s">
        <v>606</v>
      </c>
      <c r="O1" s="165" t="s">
        <v>607</v>
      </c>
      <c r="P1" s="165" t="s">
        <v>608</v>
      </c>
      <c r="Q1" s="165" t="s">
        <v>609</v>
      </c>
      <c r="R1" s="165" t="s">
        <v>610</v>
      </c>
      <c r="S1" s="165" t="s">
        <v>98</v>
      </c>
      <c r="T1" s="165" t="s">
        <v>611</v>
      </c>
      <c r="U1" s="165" t="s">
        <v>612</v>
      </c>
      <c r="V1" s="165" t="s">
        <v>613</v>
      </c>
      <c r="W1" s="165" t="s">
        <v>614</v>
      </c>
    </row>
    <row r="2" spans="1:23" ht="12.75">
      <c r="A2" s="167">
        <v>1</v>
      </c>
      <c r="B2" s="150" t="s">
        <v>170</v>
      </c>
      <c r="C2" s="151" t="s">
        <v>10</v>
      </c>
      <c r="D2" s="152">
        <v>1995</v>
      </c>
      <c r="E2" s="150" t="s">
        <v>624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>
        <v>360</v>
      </c>
      <c r="R2" s="152"/>
      <c r="S2" s="152"/>
      <c r="T2" s="152"/>
      <c r="U2" s="152">
        <v>3600</v>
      </c>
      <c r="V2" s="152">
        <v>4114</v>
      </c>
      <c r="W2" s="152">
        <v>7714</v>
      </c>
    </row>
    <row r="3" spans="1:23" ht="12.75">
      <c r="A3" s="167">
        <v>2</v>
      </c>
      <c r="B3" s="150" t="s">
        <v>150</v>
      </c>
      <c r="C3" s="151" t="s">
        <v>26</v>
      </c>
      <c r="D3" s="152">
        <v>1995</v>
      </c>
      <c r="E3" s="150" t="s">
        <v>758</v>
      </c>
      <c r="F3" s="152"/>
      <c r="G3" s="152"/>
      <c r="H3" s="154">
        <v>280</v>
      </c>
      <c r="I3" s="154"/>
      <c r="J3" s="154"/>
      <c r="K3" s="154"/>
      <c r="L3" s="154">
        <v>190</v>
      </c>
      <c r="M3" s="154"/>
      <c r="N3" s="154"/>
      <c r="O3" s="154"/>
      <c r="P3" s="154"/>
      <c r="Q3" s="154">
        <v>205</v>
      </c>
      <c r="R3" s="154"/>
      <c r="S3" s="154"/>
      <c r="T3" s="154"/>
      <c r="U3" s="152">
        <v>2925</v>
      </c>
      <c r="V3" s="152">
        <v>4567</v>
      </c>
      <c r="W3" s="152">
        <v>7492</v>
      </c>
    </row>
    <row r="4" spans="1:23" ht="12.75">
      <c r="A4" s="167">
        <v>3</v>
      </c>
      <c r="B4" s="150" t="s">
        <v>145</v>
      </c>
      <c r="C4" s="151" t="s">
        <v>17</v>
      </c>
      <c r="D4" s="152">
        <v>1995</v>
      </c>
      <c r="E4" s="150" t="s">
        <v>753</v>
      </c>
      <c r="F4" s="152"/>
      <c r="G4" s="152"/>
      <c r="H4" s="154">
        <v>225</v>
      </c>
      <c r="I4" s="180">
        <v>160</v>
      </c>
      <c r="J4" s="154"/>
      <c r="K4" s="180">
        <v>210</v>
      </c>
      <c r="L4" s="154"/>
      <c r="M4" s="154"/>
      <c r="N4" s="154">
        <v>300</v>
      </c>
      <c r="O4" s="154"/>
      <c r="P4" s="154"/>
      <c r="Q4" s="154">
        <v>310</v>
      </c>
      <c r="R4" s="154"/>
      <c r="S4" s="154"/>
      <c r="T4" s="154">
        <v>360</v>
      </c>
      <c r="U4" s="152">
        <v>3832.5</v>
      </c>
      <c r="V4" s="152">
        <v>3124</v>
      </c>
      <c r="W4" s="152">
        <v>6956.5</v>
      </c>
    </row>
    <row r="5" spans="1:23" ht="12.75">
      <c r="A5" s="167">
        <v>4</v>
      </c>
      <c r="B5" s="150" t="s">
        <v>162</v>
      </c>
      <c r="C5" s="151" t="s">
        <v>9</v>
      </c>
      <c r="D5" s="152">
        <v>1995</v>
      </c>
      <c r="E5" s="163" t="s">
        <v>632</v>
      </c>
      <c r="F5" s="173">
        <v>205</v>
      </c>
      <c r="G5" s="152"/>
      <c r="H5" s="152"/>
      <c r="I5" s="154">
        <v>280</v>
      </c>
      <c r="J5" s="154"/>
      <c r="K5" s="154">
        <v>300</v>
      </c>
      <c r="L5" s="154"/>
      <c r="M5" s="154"/>
      <c r="N5" s="154">
        <v>260</v>
      </c>
      <c r="O5" s="154"/>
      <c r="P5" s="154"/>
      <c r="Q5" s="180">
        <v>205</v>
      </c>
      <c r="R5" s="154"/>
      <c r="S5" s="154"/>
      <c r="T5" s="154">
        <v>340</v>
      </c>
      <c r="U5" s="152">
        <v>4130</v>
      </c>
      <c r="V5" s="152">
        <v>2793</v>
      </c>
      <c r="W5" s="152">
        <v>6923</v>
      </c>
    </row>
    <row r="6" spans="1:23" ht="12.75">
      <c r="A6" s="167">
        <v>5</v>
      </c>
      <c r="B6" s="150" t="s">
        <v>168</v>
      </c>
      <c r="C6" s="151" t="s">
        <v>24</v>
      </c>
      <c r="D6" s="152">
        <v>1996</v>
      </c>
      <c r="E6" s="150" t="s">
        <v>759</v>
      </c>
      <c r="F6" s="152"/>
      <c r="G6" s="152">
        <v>240</v>
      </c>
      <c r="H6" s="154">
        <v>300</v>
      </c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2">
        <v>3240</v>
      </c>
      <c r="V6" s="152">
        <v>3135</v>
      </c>
      <c r="W6" s="152">
        <v>6375</v>
      </c>
    </row>
    <row r="7" spans="1:23" ht="12.75">
      <c r="A7" s="167">
        <v>6</v>
      </c>
      <c r="B7" s="150" t="s">
        <v>193</v>
      </c>
      <c r="C7" s="151" t="s">
        <v>11</v>
      </c>
      <c r="D7" s="152">
        <v>1996</v>
      </c>
      <c r="E7" s="150" t="s">
        <v>642</v>
      </c>
      <c r="F7" s="152"/>
      <c r="G7" s="152">
        <v>300</v>
      </c>
      <c r="H7" s="152"/>
      <c r="I7" s="152"/>
      <c r="J7" s="152"/>
      <c r="K7" s="152"/>
      <c r="L7" s="152"/>
      <c r="M7" s="152"/>
      <c r="N7" s="152"/>
      <c r="O7" s="152">
        <v>205</v>
      </c>
      <c r="P7" s="152"/>
      <c r="Q7" s="154">
        <v>205</v>
      </c>
      <c r="R7" s="154"/>
      <c r="S7" s="154"/>
      <c r="T7" s="154"/>
      <c r="U7" s="152">
        <v>3076.666666667</v>
      </c>
      <c r="V7" s="152">
        <v>2885</v>
      </c>
      <c r="W7" s="152">
        <v>5962</v>
      </c>
    </row>
    <row r="8" spans="1:23" ht="12.75">
      <c r="A8" s="167">
        <v>7</v>
      </c>
      <c r="B8" s="150" t="s">
        <v>158</v>
      </c>
      <c r="C8" s="151" t="s">
        <v>10</v>
      </c>
      <c r="D8" s="152">
        <v>1995</v>
      </c>
      <c r="E8" s="150" t="s">
        <v>624</v>
      </c>
      <c r="F8" s="152"/>
      <c r="G8" s="152"/>
      <c r="H8" s="152"/>
      <c r="I8" s="154">
        <v>300</v>
      </c>
      <c r="J8" s="154"/>
      <c r="K8" s="154"/>
      <c r="L8" s="154"/>
      <c r="M8" s="154"/>
      <c r="N8" s="154"/>
      <c r="O8" s="154"/>
      <c r="P8" s="154"/>
      <c r="Q8" s="154">
        <v>340</v>
      </c>
      <c r="R8" s="154"/>
      <c r="S8" s="154"/>
      <c r="T8" s="154"/>
      <c r="U8" s="152">
        <v>3840</v>
      </c>
      <c r="V8" s="152">
        <v>1910</v>
      </c>
      <c r="W8" s="152">
        <v>5750</v>
      </c>
    </row>
    <row r="9" spans="1:23" ht="12.75">
      <c r="A9" s="167">
        <v>8</v>
      </c>
      <c r="B9" s="150" t="s">
        <v>130</v>
      </c>
      <c r="C9" s="151" t="s">
        <v>16</v>
      </c>
      <c r="D9" s="152">
        <v>1995</v>
      </c>
      <c r="E9" s="150" t="s">
        <v>672</v>
      </c>
      <c r="F9" s="152"/>
      <c r="G9" s="152"/>
      <c r="H9" s="152"/>
      <c r="I9" s="154">
        <v>260</v>
      </c>
      <c r="J9" s="154"/>
      <c r="K9" s="154">
        <v>195</v>
      </c>
      <c r="L9" s="154"/>
      <c r="M9" s="154"/>
      <c r="N9" s="154">
        <v>240</v>
      </c>
      <c r="O9" s="154"/>
      <c r="P9" s="154"/>
      <c r="Q9" s="154">
        <v>205</v>
      </c>
      <c r="R9" s="154"/>
      <c r="S9" s="180">
        <v>175</v>
      </c>
      <c r="T9" s="154"/>
      <c r="U9" s="152">
        <v>3150</v>
      </c>
      <c r="V9" s="152">
        <v>2381</v>
      </c>
      <c r="W9" s="152">
        <v>5531</v>
      </c>
    </row>
    <row r="10" spans="1:23" ht="12.75">
      <c r="A10" s="167">
        <v>9</v>
      </c>
      <c r="B10" s="150" t="s">
        <v>131</v>
      </c>
      <c r="C10" s="151" t="s">
        <v>20</v>
      </c>
      <c r="D10" s="152">
        <v>1996</v>
      </c>
      <c r="E10" s="150" t="s">
        <v>627</v>
      </c>
      <c r="F10" s="173">
        <v>145</v>
      </c>
      <c r="G10" s="154">
        <v>280</v>
      </c>
      <c r="H10" s="154">
        <v>210</v>
      </c>
      <c r="I10" s="154">
        <v>240</v>
      </c>
      <c r="J10" s="154"/>
      <c r="K10" s="154"/>
      <c r="L10" s="154"/>
      <c r="M10" s="154"/>
      <c r="N10" s="180">
        <v>125</v>
      </c>
      <c r="O10" s="180"/>
      <c r="P10" s="180"/>
      <c r="Q10" s="154">
        <v>260</v>
      </c>
      <c r="R10" s="154"/>
      <c r="S10" s="154"/>
      <c r="T10" s="154"/>
      <c r="U10" s="152">
        <v>3465</v>
      </c>
      <c r="V10" s="152">
        <v>1974</v>
      </c>
      <c r="W10" s="152">
        <v>5439</v>
      </c>
    </row>
    <row r="11" spans="1:23" ht="12.75">
      <c r="A11" s="167">
        <v>10</v>
      </c>
      <c r="B11" s="150" t="s">
        <v>183</v>
      </c>
      <c r="C11" s="151" t="s">
        <v>16</v>
      </c>
      <c r="D11" s="152">
        <v>1996</v>
      </c>
      <c r="E11" s="150" t="s">
        <v>760</v>
      </c>
      <c r="F11" s="152"/>
      <c r="G11" s="152"/>
      <c r="H11" s="152"/>
      <c r="I11" s="180">
        <v>110</v>
      </c>
      <c r="J11" s="154"/>
      <c r="K11" s="154">
        <v>165</v>
      </c>
      <c r="L11" s="154"/>
      <c r="M11" s="154"/>
      <c r="N11" s="154">
        <v>210</v>
      </c>
      <c r="O11" s="154"/>
      <c r="P11" s="154"/>
      <c r="Q11" s="154">
        <v>310</v>
      </c>
      <c r="R11" s="154"/>
      <c r="S11" s="154">
        <v>190</v>
      </c>
      <c r="T11" s="154"/>
      <c r="U11" s="152">
        <v>3062.5</v>
      </c>
      <c r="V11" s="152">
        <v>2266</v>
      </c>
      <c r="W11" s="152">
        <v>5329</v>
      </c>
    </row>
    <row r="12" spans="1:23" ht="12.75">
      <c r="A12" s="167">
        <v>11</v>
      </c>
      <c r="B12" s="150" t="s">
        <v>151</v>
      </c>
      <c r="C12" s="151" t="s">
        <v>17</v>
      </c>
      <c r="D12" s="152">
        <v>1995</v>
      </c>
      <c r="E12" s="157" t="s">
        <v>761</v>
      </c>
      <c r="F12" s="152"/>
      <c r="G12" s="152"/>
      <c r="H12" s="152"/>
      <c r="I12" s="154">
        <v>160</v>
      </c>
      <c r="J12" s="154"/>
      <c r="K12" s="173">
        <v>110</v>
      </c>
      <c r="L12" s="154">
        <v>205</v>
      </c>
      <c r="M12" s="154"/>
      <c r="N12" s="154">
        <v>225</v>
      </c>
      <c r="O12" s="154"/>
      <c r="P12" s="154"/>
      <c r="Q12" s="154">
        <v>260</v>
      </c>
      <c r="R12" s="154"/>
      <c r="S12" s="154"/>
      <c r="T12" s="154"/>
      <c r="U12" s="152">
        <v>2975</v>
      </c>
      <c r="V12" s="152">
        <v>2338</v>
      </c>
      <c r="W12" s="152">
        <v>5313</v>
      </c>
    </row>
    <row r="13" spans="1:23" ht="12.75">
      <c r="A13" s="167">
        <v>12</v>
      </c>
      <c r="B13" s="150" t="s">
        <v>439</v>
      </c>
      <c r="C13" s="151" t="s">
        <v>17</v>
      </c>
      <c r="D13" s="152">
        <v>1995</v>
      </c>
      <c r="E13" s="150" t="s">
        <v>631</v>
      </c>
      <c r="F13" s="173">
        <v>190</v>
      </c>
      <c r="G13" s="152"/>
      <c r="H13" s="154">
        <v>195</v>
      </c>
      <c r="I13" s="180">
        <v>160</v>
      </c>
      <c r="J13" s="154"/>
      <c r="K13" s="154">
        <v>260</v>
      </c>
      <c r="L13" s="154"/>
      <c r="M13" s="154"/>
      <c r="N13" s="154">
        <v>280</v>
      </c>
      <c r="O13" s="154"/>
      <c r="P13" s="154"/>
      <c r="Q13" s="154">
        <v>260</v>
      </c>
      <c r="R13" s="154"/>
      <c r="S13" s="154"/>
      <c r="T13" s="154"/>
      <c r="U13" s="152">
        <v>3482.5</v>
      </c>
      <c r="V13" s="152">
        <v>1306</v>
      </c>
      <c r="W13" s="152">
        <v>4789</v>
      </c>
    </row>
    <row r="14" spans="1:23" ht="12.75">
      <c r="A14" s="167">
        <v>13</v>
      </c>
      <c r="B14" s="150" t="s">
        <v>133</v>
      </c>
      <c r="C14" s="151" t="s">
        <v>16</v>
      </c>
      <c r="D14" s="152">
        <v>1996</v>
      </c>
      <c r="E14" s="150" t="s">
        <v>760</v>
      </c>
      <c r="F14" s="152"/>
      <c r="G14" s="152"/>
      <c r="H14" s="152"/>
      <c r="I14" s="154">
        <v>160</v>
      </c>
      <c r="J14" s="154"/>
      <c r="K14" s="180">
        <v>60</v>
      </c>
      <c r="L14" s="154"/>
      <c r="M14" s="154"/>
      <c r="N14" s="154">
        <v>100</v>
      </c>
      <c r="O14" s="154"/>
      <c r="P14" s="154"/>
      <c r="Q14" s="154">
        <v>205</v>
      </c>
      <c r="R14" s="154"/>
      <c r="S14" s="154">
        <v>205</v>
      </c>
      <c r="T14" s="154"/>
      <c r="U14" s="152">
        <v>2345</v>
      </c>
      <c r="V14" s="152">
        <v>2405</v>
      </c>
      <c r="W14" s="152">
        <v>4750</v>
      </c>
    </row>
    <row r="15" spans="1:23" ht="12.75">
      <c r="A15" s="167">
        <v>14</v>
      </c>
      <c r="B15" s="150" t="s">
        <v>164</v>
      </c>
      <c r="C15" s="151" t="s">
        <v>24</v>
      </c>
      <c r="D15" s="152">
        <v>1996</v>
      </c>
      <c r="E15" s="150" t="s">
        <v>626</v>
      </c>
      <c r="F15" s="152"/>
      <c r="G15" s="152">
        <v>260</v>
      </c>
      <c r="H15" s="154">
        <v>260</v>
      </c>
      <c r="I15" s="154"/>
      <c r="J15" s="154"/>
      <c r="K15" s="154"/>
      <c r="L15" s="154"/>
      <c r="M15" s="154">
        <v>205</v>
      </c>
      <c r="N15" s="154">
        <v>180</v>
      </c>
      <c r="O15" s="154"/>
      <c r="P15" s="154"/>
      <c r="Q15" s="180">
        <v>165</v>
      </c>
      <c r="R15" s="180"/>
      <c r="S15" s="180"/>
      <c r="T15" s="180"/>
      <c r="U15" s="152">
        <v>3167.5</v>
      </c>
      <c r="V15" s="152">
        <v>1300</v>
      </c>
      <c r="W15" s="152">
        <v>4468</v>
      </c>
    </row>
    <row r="16" spans="1:23" ht="12.75">
      <c r="A16" s="167">
        <v>15</v>
      </c>
      <c r="B16" s="150" t="s">
        <v>453</v>
      </c>
      <c r="C16" s="151" t="s">
        <v>17</v>
      </c>
      <c r="D16" s="152">
        <v>1996</v>
      </c>
      <c r="E16" s="150" t="s">
        <v>762</v>
      </c>
      <c r="F16" s="173">
        <v>145</v>
      </c>
      <c r="G16" s="152"/>
      <c r="H16" s="154">
        <v>240</v>
      </c>
      <c r="I16" s="154">
        <v>210</v>
      </c>
      <c r="J16" s="154"/>
      <c r="K16" s="154">
        <v>280</v>
      </c>
      <c r="L16" s="154"/>
      <c r="M16" s="154"/>
      <c r="N16" s="154">
        <v>195</v>
      </c>
      <c r="O16" s="154"/>
      <c r="P16" s="154"/>
      <c r="Q16" s="180">
        <v>135</v>
      </c>
      <c r="R16" s="180"/>
      <c r="S16" s="180"/>
      <c r="T16" s="180"/>
      <c r="U16" s="152">
        <v>3237.5</v>
      </c>
      <c r="V16" s="152">
        <v>1030</v>
      </c>
      <c r="W16" s="152">
        <v>4268</v>
      </c>
    </row>
    <row r="17" spans="1:23" ht="12.75">
      <c r="A17" s="167">
        <v>16</v>
      </c>
      <c r="B17" s="150" t="s">
        <v>128</v>
      </c>
      <c r="C17" s="151" t="s">
        <v>20</v>
      </c>
      <c r="D17" s="152">
        <v>1996</v>
      </c>
      <c r="E17" s="150" t="s">
        <v>763</v>
      </c>
      <c r="F17" s="173">
        <v>130</v>
      </c>
      <c r="G17" s="154">
        <v>225</v>
      </c>
      <c r="H17" s="154">
        <v>180</v>
      </c>
      <c r="I17" s="154">
        <v>160</v>
      </c>
      <c r="J17" s="154"/>
      <c r="K17" s="154"/>
      <c r="L17" s="154"/>
      <c r="M17" s="154"/>
      <c r="N17" s="180">
        <v>150</v>
      </c>
      <c r="O17" s="154"/>
      <c r="P17" s="154"/>
      <c r="Q17" s="154">
        <v>205</v>
      </c>
      <c r="R17" s="154"/>
      <c r="S17" s="154"/>
      <c r="T17" s="154"/>
      <c r="U17" s="152">
        <v>2695</v>
      </c>
      <c r="V17" s="152">
        <v>1550</v>
      </c>
      <c r="W17" s="152">
        <v>4245</v>
      </c>
    </row>
    <row r="18" spans="1:23" ht="12.75">
      <c r="A18" s="167">
        <v>17</v>
      </c>
      <c r="B18" s="150" t="s">
        <v>433</v>
      </c>
      <c r="C18" s="151" t="s">
        <v>10</v>
      </c>
      <c r="D18" s="152">
        <v>1997</v>
      </c>
      <c r="E18" s="150" t="s">
        <v>764</v>
      </c>
      <c r="F18" s="152"/>
      <c r="G18" s="152"/>
      <c r="H18" s="152"/>
      <c r="I18" s="154">
        <v>210</v>
      </c>
      <c r="J18" s="154"/>
      <c r="K18" s="152">
        <v>110</v>
      </c>
      <c r="L18" s="152"/>
      <c r="M18" s="152"/>
      <c r="N18" s="154">
        <v>135</v>
      </c>
      <c r="O18" s="154"/>
      <c r="P18" s="154"/>
      <c r="Q18" s="154">
        <v>205</v>
      </c>
      <c r="R18" s="154"/>
      <c r="S18" s="154"/>
      <c r="T18" s="154"/>
      <c r="U18" s="152">
        <v>2310</v>
      </c>
      <c r="V18" s="152">
        <v>1619</v>
      </c>
      <c r="W18" s="152">
        <v>3929</v>
      </c>
    </row>
    <row r="19" spans="1:23" ht="12.75">
      <c r="A19" s="167">
        <v>18</v>
      </c>
      <c r="B19" s="150" t="s">
        <v>467</v>
      </c>
      <c r="C19" s="151" t="s">
        <v>10</v>
      </c>
      <c r="D19" s="152">
        <v>1996</v>
      </c>
      <c r="E19" s="150" t="s">
        <v>684</v>
      </c>
      <c r="F19" s="152"/>
      <c r="G19" s="152">
        <v>210</v>
      </c>
      <c r="H19" s="152"/>
      <c r="I19" s="154">
        <v>210</v>
      </c>
      <c r="J19" s="154"/>
      <c r="K19" s="154">
        <v>195</v>
      </c>
      <c r="L19" s="154"/>
      <c r="M19" s="154"/>
      <c r="N19" s="154">
        <v>195</v>
      </c>
      <c r="O19" s="154"/>
      <c r="P19" s="154"/>
      <c r="Q19" s="154"/>
      <c r="R19" s="154"/>
      <c r="S19" s="154"/>
      <c r="T19" s="154"/>
      <c r="U19" s="152">
        <v>2835</v>
      </c>
      <c r="V19" s="152">
        <v>830</v>
      </c>
      <c r="W19" s="152">
        <v>3665</v>
      </c>
    </row>
    <row r="20" spans="1:23" ht="12.75">
      <c r="A20" s="167">
        <v>19</v>
      </c>
      <c r="B20" s="150" t="s">
        <v>447</v>
      </c>
      <c r="C20" s="151" t="s">
        <v>14</v>
      </c>
      <c r="D20" s="152">
        <v>1996</v>
      </c>
      <c r="E20" s="150" t="s">
        <v>671</v>
      </c>
      <c r="F20" s="152">
        <v>175</v>
      </c>
      <c r="G20" s="152"/>
      <c r="H20" s="154">
        <v>150</v>
      </c>
      <c r="I20" s="154"/>
      <c r="J20" s="154"/>
      <c r="K20" s="154"/>
      <c r="L20" s="154"/>
      <c r="M20" s="154"/>
      <c r="N20" s="154"/>
      <c r="O20" s="154"/>
      <c r="P20" s="154"/>
      <c r="Q20" s="154">
        <v>205</v>
      </c>
      <c r="R20" s="154"/>
      <c r="S20" s="154"/>
      <c r="T20" s="154"/>
      <c r="U20" s="152">
        <v>2296.666666667</v>
      </c>
      <c r="V20" s="152">
        <v>1204</v>
      </c>
      <c r="W20" s="152">
        <v>3501</v>
      </c>
    </row>
    <row r="21" spans="1:23" ht="12.75">
      <c r="A21" s="167">
        <v>20</v>
      </c>
      <c r="B21" s="150" t="s">
        <v>144</v>
      </c>
      <c r="C21" s="151" t="s">
        <v>16</v>
      </c>
      <c r="D21" s="152">
        <v>1995</v>
      </c>
      <c r="E21" s="150" t="s">
        <v>765</v>
      </c>
      <c r="F21" s="152"/>
      <c r="G21" s="152"/>
      <c r="H21" s="152"/>
      <c r="I21" s="154">
        <v>125</v>
      </c>
      <c r="J21" s="154"/>
      <c r="K21" s="154">
        <v>225</v>
      </c>
      <c r="L21" s="154"/>
      <c r="M21" s="154"/>
      <c r="N21" s="154">
        <v>110</v>
      </c>
      <c r="O21" s="154"/>
      <c r="P21" s="154"/>
      <c r="Q21" s="173">
        <v>105</v>
      </c>
      <c r="R21" s="152"/>
      <c r="S21" s="152">
        <v>160</v>
      </c>
      <c r="T21" s="152"/>
      <c r="U21" s="152">
        <v>2170</v>
      </c>
      <c r="V21" s="152">
        <v>1294</v>
      </c>
      <c r="W21" s="152">
        <v>3464</v>
      </c>
    </row>
    <row r="22" spans="1:23" ht="12.75">
      <c r="A22" s="167">
        <v>21</v>
      </c>
      <c r="B22" s="150" t="s">
        <v>156</v>
      </c>
      <c r="C22" s="151" t="s">
        <v>17</v>
      </c>
      <c r="D22" s="152">
        <v>1995</v>
      </c>
      <c r="E22" s="150" t="s">
        <v>629</v>
      </c>
      <c r="F22" s="152"/>
      <c r="G22" s="152"/>
      <c r="H22" s="154"/>
      <c r="I22" s="154"/>
      <c r="J22" s="154"/>
      <c r="K22" s="154">
        <v>240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2">
        <v>2400</v>
      </c>
      <c r="V22" s="152">
        <v>963</v>
      </c>
      <c r="W22" s="152">
        <v>3363</v>
      </c>
    </row>
    <row r="23" spans="1:23" ht="12.75">
      <c r="A23" s="167">
        <v>22</v>
      </c>
      <c r="B23" s="150" t="s">
        <v>766</v>
      </c>
      <c r="C23" s="151" t="s">
        <v>27</v>
      </c>
      <c r="D23" s="152">
        <v>1997</v>
      </c>
      <c r="E23" s="150" t="s">
        <v>622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>
        <v>3153</v>
      </c>
      <c r="W23" s="152">
        <v>3153</v>
      </c>
    </row>
    <row r="24" spans="1:23" ht="12.75">
      <c r="A24" s="167">
        <v>23</v>
      </c>
      <c r="B24" s="150" t="s">
        <v>460</v>
      </c>
      <c r="C24" s="151" t="s">
        <v>10</v>
      </c>
      <c r="D24" s="152">
        <v>1995</v>
      </c>
      <c r="E24" s="150" t="s">
        <v>624</v>
      </c>
      <c r="F24" s="152"/>
      <c r="G24" s="152"/>
      <c r="H24" s="152"/>
      <c r="I24" s="154">
        <v>210</v>
      </c>
      <c r="J24" s="154"/>
      <c r="K24" s="152">
        <v>110</v>
      </c>
      <c r="L24" s="152"/>
      <c r="M24" s="152"/>
      <c r="N24" s="154">
        <v>165</v>
      </c>
      <c r="O24" s="154"/>
      <c r="P24" s="154"/>
      <c r="Q24" s="154">
        <v>120</v>
      </c>
      <c r="R24" s="154"/>
      <c r="S24" s="154"/>
      <c r="T24" s="154"/>
      <c r="U24" s="152">
        <v>2117.5</v>
      </c>
      <c r="V24" s="152">
        <v>950</v>
      </c>
      <c r="W24" s="152">
        <v>3068</v>
      </c>
    </row>
    <row r="25" spans="1:23" ht="12.75">
      <c r="A25" s="167">
        <v>24</v>
      </c>
      <c r="B25" s="150" t="s">
        <v>446</v>
      </c>
      <c r="C25" s="151" t="s">
        <v>106</v>
      </c>
      <c r="D25" s="152">
        <v>1995</v>
      </c>
      <c r="E25" s="150" t="s">
        <v>634</v>
      </c>
      <c r="F25" s="152"/>
      <c r="G25" s="152">
        <v>165</v>
      </c>
      <c r="H25" s="152"/>
      <c r="I25" s="152"/>
      <c r="J25" s="152"/>
      <c r="K25" s="152"/>
      <c r="L25" s="152"/>
      <c r="M25" s="154">
        <v>170</v>
      </c>
      <c r="N25" s="154"/>
      <c r="O25" s="154">
        <v>100</v>
      </c>
      <c r="P25" s="154"/>
      <c r="Q25" s="154">
        <v>80</v>
      </c>
      <c r="R25" s="154"/>
      <c r="S25" s="154"/>
      <c r="T25" s="154"/>
      <c r="U25" s="152">
        <v>1802.5</v>
      </c>
      <c r="V25" s="152">
        <v>1252</v>
      </c>
      <c r="W25" s="152">
        <v>3055</v>
      </c>
    </row>
    <row r="26" spans="1:23" ht="12.75">
      <c r="A26" s="167">
        <v>25</v>
      </c>
      <c r="B26" s="159" t="s">
        <v>458</v>
      </c>
      <c r="C26" s="151" t="s">
        <v>20</v>
      </c>
      <c r="D26" s="152">
        <v>1996</v>
      </c>
      <c r="E26" s="159" t="s">
        <v>767</v>
      </c>
      <c r="F26" s="152"/>
      <c r="G26" s="152"/>
      <c r="H26" s="152"/>
      <c r="I26" s="152">
        <v>90</v>
      </c>
      <c r="J26" s="152">
        <v>190</v>
      </c>
      <c r="K26" s="152"/>
      <c r="L26" s="152"/>
      <c r="M26" s="152"/>
      <c r="N26" s="154">
        <v>85</v>
      </c>
      <c r="O26" s="154">
        <v>110</v>
      </c>
      <c r="P26" s="154"/>
      <c r="Q26" s="154"/>
      <c r="R26" s="154"/>
      <c r="S26" s="154"/>
      <c r="T26" s="154"/>
      <c r="U26" s="152">
        <v>1662.5</v>
      </c>
      <c r="V26" s="152">
        <v>960</v>
      </c>
      <c r="W26" s="152">
        <v>2623</v>
      </c>
    </row>
    <row r="27" spans="1:23" ht="12.75">
      <c r="A27" s="167">
        <v>26</v>
      </c>
      <c r="B27" s="150" t="s">
        <v>134</v>
      </c>
      <c r="C27" s="151" t="s">
        <v>26</v>
      </c>
      <c r="D27" s="152">
        <v>1995</v>
      </c>
      <c r="E27" s="150" t="s">
        <v>749</v>
      </c>
      <c r="F27" s="152"/>
      <c r="G27" s="152"/>
      <c r="H27" s="154">
        <v>135</v>
      </c>
      <c r="I27" s="154"/>
      <c r="J27" s="154"/>
      <c r="K27" s="154"/>
      <c r="L27" s="154">
        <v>160</v>
      </c>
      <c r="M27" s="154"/>
      <c r="N27" s="154">
        <v>90</v>
      </c>
      <c r="O27" s="154"/>
      <c r="P27" s="154"/>
      <c r="Q27" s="154">
        <v>60</v>
      </c>
      <c r="R27" s="154"/>
      <c r="S27" s="154"/>
      <c r="T27" s="154"/>
      <c r="U27" s="152">
        <v>1557.5</v>
      </c>
      <c r="V27" s="152">
        <v>1020</v>
      </c>
      <c r="W27" s="152">
        <v>2578</v>
      </c>
    </row>
    <row r="28" spans="1:23" ht="12.75">
      <c r="A28" s="167">
        <v>27</v>
      </c>
      <c r="B28" s="150" t="s">
        <v>191</v>
      </c>
      <c r="C28" s="151" t="s">
        <v>11</v>
      </c>
      <c r="D28" s="152">
        <v>1996</v>
      </c>
      <c r="E28" s="150" t="s">
        <v>642</v>
      </c>
      <c r="F28" s="152"/>
      <c r="G28" s="152"/>
      <c r="H28" s="152"/>
      <c r="I28" s="152"/>
      <c r="J28" s="152">
        <v>205</v>
      </c>
      <c r="K28" s="152"/>
      <c r="L28" s="152"/>
      <c r="M28" s="154">
        <v>190</v>
      </c>
      <c r="N28" s="154">
        <v>135</v>
      </c>
      <c r="O28" s="154">
        <v>190</v>
      </c>
      <c r="P28" s="154"/>
      <c r="Q28" s="180">
        <v>120</v>
      </c>
      <c r="R28" s="180"/>
      <c r="S28" s="180"/>
      <c r="T28" s="180"/>
      <c r="U28" s="152">
        <v>2520</v>
      </c>
      <c r="V28" s="152"/>
      <c r="W28" s="152">
        <v>2520</v>
      </c>
    </row>
    <row r="29" spans="1:23" ht="12.75">
      <c r="A29" s="167">
        <v>28</v>
      </c>
      <c r="B29" s="150" t="s">
        <v>149</v>
      </c>
      <c r="C29" s="151" t="s">
        <v>9</v>
      </c>
      <c r="D29" s="152">
        <v>1996</v>
      </c>
      <c r="E29" s="150" t="s">
        <v>768</v>
      </c>
      <c r="F29" s="152">
        <v>160</v>
      </c>
      <c r="G29" s="152"/>
      <c r="H29" s="152"/>
      <c r="I29" s="180">
        <v>90</v>
      </c>
      <c r="J29" s="154"/>
      <c r="K29" s="154">
        <v>150</v>
      </c>
      <c r="L29" s="154"/>
      <c r="M29" s="154"/>
      <c r="N29" s="180">
        <v>60</v>
      </c>
      <c r="O29" s="154"/>
      <c r="P29" s="154"/>
      <c r="Q29" s="152">
        <v>105</v>
      </c>
      <c r="R29" s="152"/>
      <c r="S29" s="152"/>
      <c r="T29" s="152">
        <v>280</v>
      </c>
      <c r="U29" s="152">
        <v>2432.5</v>
      </c>
      <c r="V29" s="152"/>
      <c r="W29" s="152">
        <v>2432.5</v>
      </c>
    </row>
    <row r="30" spans="1:23" ht="12.75">
      <c r="A30" s="167">
        <v>29</v>
      </c>
      <c r="B30" s="150" t="s">
        <v>483</v>
      </c>
      <c r="C30" s="151" t="s">
        <v>9</v>
      </c>
      <c r="D30" s="152">
        <v>1995</v>
      </c>
      <c r="E30" s="150" t="s">
        <v>744</v>
      </c>
      <c r="F30" s="152">
        <v>115</v>
      </c>
      <c r="G30" s="152"/>
      <c r="H30" s="152"/>
      <c r="I30" s="180">
        <v>90</v>
      </c>
      <c r="J30" s="154"/>
      <c r="K30" s="152">
        <v>110</v>
      </c>
      <c r="L30" s="152"/>
      <c r="M30" s="152"/>
      <c r="N30" s="180">
        <v>60</v>
      </c>
      <c r="O30" s="154"/>
      <c r="P30" s="154"/>
      <c r="Q30" s="154">
        <v>90</v>
      </c>
      <c r="R30" s="154"/>
      <c r="S30" s="154"/>
      <c r="T30" s="154">
        <v>240</v>
      </c>
      <c r="U30" s="152">
        <v>1942.5</v>
      </c>
      <c r="V30" s="152">
        <v>384</v>
      </c>
      <c r="W30" s="152">
        <v>2326.5</v>
      </c>
    </row>
    <row r="31" spans="1:23" ht="12.75">
      <c r="A31" s="167">
        <v>30</v>
      </c>
      <c r="B31" s="150" t="s">
        <v>469</v>
      </c>
      <c r="C31" s="151" t="s">
        <v>16</v>
      </c>
      <c r="D31" s="152">
        <v>1995</v>
      </c>
      <c r="E31" s="150" t="s">
        <v>760</v>
      </c>
      <c r="F31" s="152"/>
      <c r="G31" s="152"/>
      <c r="H31" s="152"/>
      <c r="I31" s="154">
        <v>110</v>
      </c>
      <c r="J31" s="154"/>
      <c r="K31" s="154">
        <v>60</v>
      </c>
      <c r="L31" s="154"/>
      <c r="M31" s="154"/>
      <c r="N31" s="154">
        <v>120</v>
      </c>
      <c r="O31" s="154"/>
      <c r="P31" s="154"/>
      <c r="Q31" s="154"/>
      <c r="R31" s="154"/>
      <c r="S31" s="154">
        <v>140</v>
      </c>
      <c r="T31" s="154"/>
      <c r="U31" s="152">
        <v>1505</v>
      </c>
      <c r="V31" s="152">
        <v>817</v>
      </c>
      <c r="W31" s="152">
        <v>2322</v>
      </c>
    </row>
    <row r="32" spans="1:23" ht="12.75">
      <c r="A32" s="167">
        <v>31</v>
      </c>
      <c r="B32" s="150" t="s">
        <v>492</v>
      </c>
      <c r="C32" s="151" t="s">
        <v>17</v>
      </c>
      <c r="D32" s="152">
        <v>1995</v>
      </c>
      <c r="E32" s="150" t="s">
        <v>678</v>
      </c>
      <c r="F32" s="152"/>
      <c r="G32" s="152"/>
      <c r="H32" s="154">
        <v>195</v>
      </c>
      <c r="I32" s="154">
        <v>160</v>
      </c>
      <c r="J32" s="154"/>
      <c r="K32" s="180">
        <v>150</v>
      </c>
      <c r="L32" s="154">
        <v>150</v>
      </c>
      <c r="M32" s="154"/>
      <c r="N32" s="154">
        <v>150</v>
      </c>
      <c r="O32" s="154"/>
      <c r="P32" s="154"/>
      <c r="Q32" s="154"/>
      <c r="R32" s="154"/>
      <c r="S32" s="154"/>
      <c r="T32" s="154"/>
      <c r="U32" s="152">
        <v>2292.5</v>
      </c>
      <c r="V32" s="152"/>
      <c r="W32" s="152">
        <v>2292.5</v>
      </c>
    </row>
    <row r="33" spans="1:23" ht="12.75">
      <c r="A33" s="167">
        <v>32</v>
      </c>
      <c r="B33" s="150" t="s">
        <v>482</v>
      </c>
      <c r="C33" s="151" t="s">
        <v>106</v>
      </c>
      <c r="D33" s="152">
        <v>1995</v>
      </c>
      <c r="E33" s="150" t="s">
        <v>769</v>
      </c>
      <c r="F33" s="152"/>
      <c r="G33" s="152"/>
      <c r="H33" s="152"/>
      <c r="I33" s="154">
        <v>85</v>
      </c>
      <c r="J33" s="154">
        <v>160</v>
      </c>
      <c r="K33" s="154"/>
      <c r="L33" s="154"/>
      <c r="M33" s="154">
        <v>130</v>
      </c>
      <c r="N33" s="154"/>
      <c r="O33" s="154">
        <v>120</v>
      </c>
      <c r="P33" s="154"/>
      <c r="Q33" s="180">
        <v>60</v>
      </c>
      <c r="R33" s="180"/>
      <c r="S33" s="180"/>
      <c r="T33" s="180"/>
      <c r="U33" s="152">
        <v>1732.5</v>
      </c>
      <c r="V33" s="152">
        <v>451</v>
      </c>
      <c r="W33" s="152">
        <v>2184</v>
      </c>
    </row>
    <row r="34" spans="1:23" ht="12.75">
      <c r="A34" s="167">
        <v>33</v>
      </c>
      <c r="B34" s="170" t="s">
        <v>137</v>
      </c>
      <c r="C34" s="171" t="s">
        <v>10</v>
      </c>
      <c r="D34" s="172">
        <v>1995</v>
      </c>
      <c r="E34" s="170" t="s">
        <v>770</v>
      </c>
      <c r="F34" s="172"/>
      <c r="G34" s="172"/>
      <c r="H34" s="172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2"/>
      <c r="V34" s="172">
        <v>2178</v>
      </c>
      <c r="W34" s="172">
        <v>2178</v>
      </c>
    </row>
    <row r="35" spans="1:23" ht="12.75">
      <c r="A35" s="167">
        <v>34</v>
      </c>
      <c r="B35" s="150" t="s">
        <v>771</v>
      </c>
      <c r="C35" s="151" t="s">
        <v>9</v>
      </c>
      <c r="D35" s="152">
        <v>1996</v>
      </c>
      <c r="E35" s="150" t="s">
        <v>772</v>
      </c>
      <c r="F35" s="152">
        <v>115</v>
      </c>
      <c r="G35" s="152"/>
      <c r="H35" s="152"/>
      <c r="I35" s="180">
        <v>50</v>
      </c>
      <c r="J35" s="154"/>
      <c r="K35" s="152">
        <v>110</v>
      </c>
      <c r="L35" s="152"/>
      <c r="M35" s="152"/>
      <c r="N35" s="154">
        <v>135</v>
      </c>
      <c r="O35" s="154"/>
      <c r="P35" s="154"/>
      <c r="Q35" s="154"/>
      <c r="R35" s="154"/>
      <c r="S35" s="154"/>
      <c r="T35" s="154">
        <v>260</v>
      </c>
      <c r="U35" s="152">
        <v>2170</v>
      </c>
      <c r="V35" s="152"/>
      <c r="W35" s="152">
        <v>2170</v>
      </c>
    </row>
    <row r="36" spans="1:23" ht="12.75">
      <c r="A36" s="167">
        <v>35</v>
      </c>
      <c r="B36" s="150" t="s">
        <v>773</v>
      </c>
      <c r="C36" s="151" t="s">
        <v>25</v>
      </c>
      <c r="D36" s="152">
        <v>1995</v>
      </c>
      <c r="E36" s="150" t="s">
        <v>734</v>
      </c>
      <c r="F36" s="152"/>
      <c r="G36" s="154">
        <v>180</v>
      </c>
      <c r="H36" s="154">
        <v>125</v>
      </c>
      <c r="I36" s="154"/>
      <c r="J36" s="154"/>
      <c r="K36" s="173">
        <v>110</v>
      </c>
      <c r="L36" s="152"/>
      <c r="M36" s="154">
        <v>130</v>
      </c>
      <c r="N36" s="154"/>
      <c r="O36" s="154">
        <v>175</v>
      </c>
      <c r="P36" s="154"/>
      <c r="Q36" s="180">
        <v>120</v>
      </c>
      <c r="R36" s="180"/>
      <c r="S36" s="180"/>
      <c r="T36" s="180"/>
      <c r="U36" s="152">
        <v>2135</v>
      </c>
      <c r="V36" s="152"/>
      <c r="W36" s="152">
        <v>2135</v>
      </c>
    </row>
    <row r="37" spans="1:23" ht="12.75">
      <c r="A37" s="167">
        <v>36</v>
      </c>
      <c r="B37" s="150" t="s">
        <v>571</v>
      </c>
      <c r="C37" s="151" t="s">
        <v>106</v>
      </c>
      <c r="D37" s="152">
        <v>1995</v>
      </c>
      <c r="E37" s="150" t="s">
        <v>703</v>
      </c>
      <c r="F37" s="152"/>
      <c r="G37" s="152">
        <v>195</v>
      </c>
      <c r="H37" s="152"/>
      <c r="I37" s="154">
        <v>80</v>
      </c>
      <c r="J37" s="154"/>
      <c r="K37" s="154"/>
      <c r="L37" s="154"/>
      <c r="M37" s="154">
        <v>170</v>
      </c>
      <c r="N37" s="154"/>
      <c r="O37" s="154">
        <v>160</v>
      </c>
      <c r="P37" s="154"/>
      <c r="Q37" s="180">
        <v>60</v>
      </c>
      <c r="R37" s="180"/>
      <c r="S37" s="180"/>
      <c r="T37" s="180"/>
      <c r="U37" s="152">
        <v>2117.5</v>
      </c>
      <c r="V37" s="152"/>
      <c r="W37" s="152">
        <v>2117.5</v>
      </c>
    </row>
    <row r="38" spans="1:23" ht="12.75">
      <c r="A38" s="167">
        <v>37</v>
      </c>
      <c r="B38" s="150" t="s">
        <v>147</v>
      </c>
      <c r="C38" s="151" t="s">
        <v>9</v>
      </c>
      <c r="D38" s="152">
        <v>1995</v>
      </c>
      <c r="E38" s="150" t="s">
        <v>744</v>
      </c>
      <c r="F38" s="152">
        <v>130</v>
      </c>
      <c r="G38" s="152"/>
      <c r="H38" s="152"/>
      <c r="I38" s="154">
        <v>90</v>
      </c>
      <c r="J38" s="154"/>
      <c r="K38" s="154"/>
      <c r="L38" s="154"/>
      <c r="M38" s="154"/>
      <c r="N38" s="154">
        <v>80</v>
      </c>
      <c r="O38" s="154"/>
      <c r="P38" s="154"/>
      <c r="Q38" s="173">
        <v>70</v>
      </c>
      <c r="R38" s="152"/>
      <c r="S38" s="152"/>
      <c r="T38" s="152">
        <v>300</v>
      </c>
      <c r="U38" s="152">
        <v>2100</v>
      </c>
      <c r="V38" s="152"/>
      <c r="W38" s="152">
        <v>2100</v>
      </c>
    </row>
    <row r="39" spans="1:23" ht="12.75">
      <c r="A39" s="167">
        <v>38</v>
      </c>
      <c r="B39" s="150" t="s">
        <v>774</v>
      </c>
      <c r="C39" s="151" t="s">
        <v>22</v>
      </c>
      <c r="D39" s="152">
        <v>1995</v>
      </c>
      <c r="E39" s="150" t="s">
        <v>738</v>
      </c>
      <c r="F39" s="152"/>
      <c r="G39" s="152">
        <v>195</v>
      </c>
      <c r="H39" s="154">
        <v>100</v>
      </c>
      <c r="I39" s="154"/>
      <c r="J39" s="154"/>
      <c r="K39" s="154"/>
      <c r="L39" s="154"/>
      <c r="M39" s="154"/>
      <c r="N39" s="154"/>
      <c r="O39" s="154">
        <v>130</v>
      </c>
      <c r="P39" s="154"/>
      <c r="Q39" s="180">
        <v>60</v>
      </c>
      <c r="R39" s="154">
        <v>175</v>
      </c>
      <c r="S39" s="154"/>
      <c r="T39" s="154"/>
      <c r="U39" s="152">
        <v>2100</v>
      </c>
      <c r="V39" s="152"/>
      <c r="W39" s="152">
        <v>2100</v>
      </c>
    </row>
    <row r="40" spans="1:23" ht="12.75">
      <c r="A40" s="167">
        <v>39</v>
      </c>
      <c r="B40" s="150" t="s">
        <v>141</v>
      </c>
      <c r="C40" s="151" t="s">
        <v>9</v>
      </c>
      <c r="D40" s="152">
        <v>1995</v>
      </c>
      <c r="E40" s="163" t="s">
        <v>775</v>
      </c>
      <c r="F40" s="152">
        <v>90</v>
      </c>
      <c r="G40" s="152"/>
      <c r="H40" s="152"/>
      <c r="I40" s="154"/>
      <c r="J40" s="154"/>
      <c r="K40" s="154"/>
      <c r="L40" s="154"/>
      <c r="M40" s="154"/>
      <c r="N40" s="154">
        <v>110</v>
      </c>
      <c r="O40" s="154"/>
      <c r="P40" s="154"/>
      <c r="Q40" s="152">
        <v>70</v>
      </c>
      <c r="R40" s="152"/>
      <c r="S40" s="152"/>
      <c r="T40" s="152">
        <v>320</v>
      </c>
      <c r="U40" s="152">
        <v>2065</v>
      </c>
      <c r="V40" s="152"/>
      <c r="W40" s="152">
        <v>2065</v>
      </c>
    </row>
    <row r="41" spans="1:23" ht="12.75">
      <c r="A41" s="167">
        <v>40</v>
      </c>
      <c r="B41" s="182" t="s">
        <v>570</v>
      </c>
      <c r="C41" s="151" t="s">
        <v>106</v>
      </c>
      <c r="D41" s="152">
        <v>1995</v>
      </c>
      <c r="E41" s="150" t="s">
        <v>703</v>
      </c>
      <c r="F41" s="152"/>
      <c r="G41" s="154">
        <v>150</v>
      </c>
      <c r="H41" s="152"/>
      <c r="I41" s="180">
        <v>90</v>
      </c>
      <c r="J41" s="154">
        <v>175</v>
      </c>
      <c r="K41" s="154"/>
      <c r="L41" s="154"/>
      <c r="M41" s="180">
        <v>100</v>
      </c>
      <c r="N41" s="154"/>
      <c r="O41" s="154">
        <v>130</v>
      </c>
      <c r="P41" s="154"/>
      <c r="Q41" s="152">
        <v>105</v>
      </c>
      <c r="R41" s="152"/>
      <c r="S41" s="152"/>
      <c r="T41" s="152"/>
      <c r="U41" s="152">
        <v>1960</v>
      </c>
      <c r="V41" s="152"/>
      <c r="W41" s="152">
        <v>1960</v>
      </c>
    </row>
    <row r="42" spans="1:23" ht="12.75">
      <c r="A42" s="167">
        <v>41</v>
      </c>
      <c r="B42" s="182" t="s">
        <v>776</v>
      </c>
      <c r="C42" s="151" t="s">
        <v>14</v>
      </c>
      <c r="D42" s="152">
        <v>1996</v>
      </c>
      <c r="E42" s="150" t="s">
        <v>777</v>
      </c>
      <c r="F42" s="152"/>
      <c r="G42" s="152"/>
      <c r="H42" s="154">
        <v>135</v>
      </c>
      <c r="I42" s="180">
        <v>100</v>
      </c>
      <c r="J42" s="154"/>
      <c r="K42" s="154">
        <v>135</v>
      </c>
      <c r="L42" s="154">
        <v>140</v>
      </c>
      <c r="M42" s="154"/>
      <c r="N42" s="154"/>
      <c r="O42" s="154"/>
      <c r="P42" s="154"/>
      <c r="Q42" s="154"/>
      <c r="R42" s="154"/>
      <c r="S42" s="154">
        <v>150</v>
      </c>
      <c r="T42" s="154"/>
      <c r="U42" s="152">
        <v>1960</v>
      </c>
      <c r="V42" s="152"/>
      <c r="W42" s="152">
        <v>1960</v>
      </c>
    </row>
    <row r="43" spans="1:23" ht="12.75">
      <c r="A43" s="167">
        <v>42</v>
      </c>
      <c r="B43" s="182" t="s">
        <v>778</v>
      </c>
      <c r="C43" s="151" t="s">
        <v>106</v>
      </c>
      <c r="D43" s="152">
        <v>1996</v>
      </c>
      <c r="E43" s="150" t="s">
        <v>779</v>
      </c>
      <c r="F43" s="152"/>
      <c r="G43" s="152">
        <v>135</v>
      </c>
      <c r="H43" s="154"/>
      <c r="I43" s="154"/>
      <c r="J43" s="154">
        <v>140</v>
      </c>
      <c r="K43" s="154"/>
      <c r="L43" s="154"/>
      <c r="M43" s="154">
        <v>140</v>
      </c>
      <c r="N43" s="154"/>
      <c r="O43" s="154">
        <v>140</v>
      </c>
      <c r="P43" s="154"/>
      <c r="Q43" s="154"/>
      <c r="R43" s="154"/>
      <c r="S43" s="154"/>
      <c r="T43" s="154"/>
      <c r="U43" s="152">
        <v>1942.5</v>
      </c>
      <c r="V43" s="152"/>
      <c r="W43" s="152">
        <v>1942.5</v>
      </c>
    </row>
    <row r="44" spans="1:23" ht="12.75">
      <c r="A44" s="167">
        <v>43</v>
      </c>
      <c r="B44" s="150" t="s">
        <v>780</v>
      </c>
      <c r="C44" s="151" t="s">
        <v>25</v>
      </c>
      <c r="D44" s="152">
        <v>1995</v>
      </c>
      <c r="E44" s="150" t="s">
        <v>734</v>
      </c>
      <c r="F44" s="152"/>
      <c r="G44" s="154">
        <v>135</v>
      </c>
      <c r="H44" s="154">
        <v>120</v>
      </c>
      <c r="I44" s="154"/>
      <c r="J44" s="154"/>
      <c r="K44" s="180">
        <v>60</v>
      </c>
      <c r="L44" s="154"/>
      <c r="M44" s="154">
        <v>150</v>
      </c>
      <c r="N44" s="154"/>
      <c r="O44" s="154">
        <v>150</v>
      </c>
      <c r="P44" s="154"/>
      <c r="Q44" s="154"/>
      <c r="R44" s="154"/>
      <c r="S44" s="154"/>
      <c r="T44" s="154"/>
      <c r="U44" s="152">
        <v>1942.5</v>
      </c>
      <c r="V44" s="152"/>
      <c r="W44" s="152">
        <v>1942.5</v>
      </c>
    </row>
    <row r="45" spans="1:23" ht="12.75">
      <c r="A45" s="167">
        <v>44</v>
      </c>
      <c r="B45" s="150" t="s">
        <v>781</v>
      </c>
      <c r="C45" s="151" t="s">
        <v>14</v>
      </c>
      <c r="D45" s="152">
        <v>1996</v>
      </c>
      <c r="E45" s="150" t="s">
        <v>728</v>
      </c>
      <c r="F45" s="173">
        <v>90</v>
      </c>
      <c r="G45" s="152"/>
      <c r="H45" s="154">
        <v>165</v>
      </c>
      <c r="I45" s="154">
        <v>120</v>
      </c>
      <c r="J45" s="154"/>
      <c r="K45" s="154">
        <v>135</v>
      </c>
      <c r="L45" s="154"/>
      <c r="M45" s="154"/>
      <c r="N45" s="154"/>
      <c r="O45" s="154"/>
      <c r="P45" s="154"/>
      <c r="Q45" s="152">
        <v>105</v>
      </c>
      <c r="R45" s="152"/>
      <c r="S45" s="152"/>
      <c r="T45" s="152"/>
      <c r="U45" s="152">
        <v>1837.5</v>
      </c>
      <c r="V45" s="152"/>
      <c r="W45" s="152">
        <v>1837.5</v>
      </c>
    </row>
    <row r="46" spans="1:23" ht="12.75">
      <c r="A46" s="167">
        <v>45</v>
      </c>
      <c r="B46" s="150" t="s">
        <v>154</v>
      </c>
      <c r="C46" s="151" t="s">
        <v>12</v>
      </c>
      <c r="D46" s="152">
        <v>1995</v>
      </c>
      <c r="E46" s="150" t="s">
        <v>709</v>
      </c>
      <c r="F46" s="152"/>
      <c r="G46" s="152"/>
      <c r="H46" s="152"/>
      <c r="I46" s="154">
        <v>160</v>
      </c>
      <c r="J46" s="154"/>
      <c r="K46" s="154"/>
      <c r="L46" s="154"/>
      <c r="M46" s="154"/>
      <c r="N46" s="154"/>
      <c r="O46" s="154"/>
      <c r="P46" s="154"/>
      <c r="Q46" s="154">
        <v>135</v>
      </c>
      <c r="R46" s="154"/>
      <c r="S46" s="154"/>
      <c r="T46" s="154"/>
      <c r="U46" s="152">
        <v>1770</v>
      </c>
      <c r="V46" s="152">
        <v>21</v>
      </c>
      <c r="W46" s="152">
        <v>1791</v>
      </c>
    </row>
    <row r="47" spans="1:23" ht="12.75">
      <c r="A47" s="167">
        <v>46</v>
      </c>
      <c r="B47" s="150" t="s">
        <v>461</v>
      </c>
      <c r="C47" s="151" t="s">
        <v>10</v>
      </c>
      <c r="D47" s="152">
        <v>1995</v>
      </c>
      <c r="E47" s="150" t="s">
        <v>764</v>
      </c>
      <c r="F47" s="152"/>
      <c r="G47" s="152"/>
      <c r="H47" s="152"/>
      <c r="I47" s="154">
        <v>30</v>
      </c>
      <c r="J47" s="154"/>
      <c r="K47" s="154">
        <v>60</v>
      </c>
      <c r="L47" s="154"/>
      <c r="M47" s="154"/>
      <c r="N47" s="154">
        <v>90</v>
      </c>
      <c r="O47" s="154"/>
      <c r="P47" s="154"/>
      <c r="Q47" s="154">
        <v>60</v>
      </c>
      <c r="R47" s="154"/>
      <c r="S47" s="154"/>
      <c r="T47" s="154"/>
      <c r="U47" s="152">
        <v>840</v>
      </c>
      <c r="V47" s="152">
        <v>950</v>
      </c>
      <c r="W47" s="152">
        <v>1790</v>
      </c>
    </row>
    <row r="48" spans="1:23" ht="12.75">
      <c r="A48" s="167">
        <v>47</v>
      </c>
      <c r="B48" s="150" t="s">
        <v>782</v>
      </c>
      <c r="C48" s="151" t="s">
        <v>9</v>
      </c>
      <c r="D48" s="152">
        <v>1995</v>
      </c>
      <c r="E48" s="150" t="s">
        <v>744</v>
      </c>
      <c r="F48" s="152">
        <v>75</v>
      </c>
      <c r="G48" s="152"/>
      <c r="H48" s="152"/>
      <c r="I48" s="180">
        <v>30</v>
      </c>
      <c r="J48" s="154"/>
      <c r="K48" s="152">
        <v>110</v>
      </c>
      <c r="L48" s="152"/>
      <c r="M48" s="152"/>
      <c r="N48" s="154">
        <v>100</v>
      </c>
      <c r="O48" s="154"/>
      <c r="P48" s="154"/>
      <c r="Q48" s="180">
        <v>40</v>
      </c>
      <c r="R48" s="154"/>
      <c r="S48" s="154"/>
      <c r="T48" s="154">
        <v>225</v>
      </c>
      <c r="U48" s="152">
        <v>1785</v>
      </c>
      <c r="V48" s="152"/>
      <c r="W48" s="152">
        <v>1785</v>
      </c>
    </row>
    <row r="49" spans="1:23" ht="12.75">
      <c r="A49" s="167">
        <v>48</v>
      </c>
      <c r="B49" s="163" t="s">
        <v>491</v>
      </c>
      <c r="C49" s="177" t="s">
        <v>12</v>
      </c>
      <c r="D49" s="154">
        <v>1996</v>
      </c>
      <c r="E49" s="150" t="s">
        <v>746</v>
      </c>
      <c r="F49" s="152"/>
      <c r="G49" s="154"/>
      <c r="H49" s="154">
        <v>150</v>
      </c>
      <c r="I49" s="154">
        <v>100</v>
      </c>
      <c r="J49" s="154"/>
      <c r="K49" s="154"/>
      <c r="L49" s="154"/>
      <c r="M49" s="154"/>
      <c r="N49" s="154"/>
      <c r="O49" s="154"/>
      <c r="P49" s="154"/>
      <c r="Q49" s="154">
        <v>150</v>
      </c>
      <c r="R49" s="154"/>
      <c r="S49" s="154"/>
      <c r="T49" s="154"/>
      <c r="U49" s="152">
        <v>1733.333333333</v>
      </c>
      <c r="V49" s="152">
        <v>27</v>
      </c>
      <c r="W49" s="152">
        <v>1760</v>
      </c>
    </row>
    <row r="50" spans="1:23" ht="12.75">
      <c r="A50" s="167">
        <v>49</v>
      </c>
      <c r="B50" s="150" t="s">
        <v>783</v>
      </c>
      <c r="C50" s="151" t="s">
        <v>31</v>
      </c>
      <c r="D50" s="152">
        <v>1995</v>
      </c>
      <c r="E50" s="150" t="s">
        <v>784</v>
      </c>
      <c r="F50" s="152"/>
      <c r="G50" s="154">
        <v>150</v>
      </c>
      <c r="H50" s="154">
        <v>100</v>
      </c>
      <c r="I50" s="180">
        <v>50</v>
      </c>
      <c r="J50" s="154"/>
      <c r="K50" s="154"/>
      <c r="L50" s="154">
        <v>130</v>
      </c>
      <c r="M50" s="154"/>
      <c r="N50" s="154"/>
      <c r="O50" s="154"/>
      <c r="P50" s="154"/>
      <c r="Q50" s="180">
        <v>60</v>
      </c>
      <c r="R50" s="154"/>
      <c r="S50" s="154">
        <v>120</v>
      </c>
      <c r="T50" s="154"/>
      <c r="U50" s="152">
        <v>1750</v>
      </c>
      <c r="V50" s="152"/>
      <c r="W50" s="152">
        <v>1750</v>
      </c>
    </row>
    <row r="51" spans="1:23" ht="12.75">
      <c r="A51" s="167">
        <v>50</v>
      </c>
      <c r="B51" s="150" t="s">
        <v>785</v>
      </c>
      <c r="C51" s="151" t="s">
        <v>27</v>
      </c>
      <c r="D51" s="152">
        <v>1997</v>
      </c>
      <c r="E51" s="150" t="s">
        <v>658</v>
      </c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>
        <v>175</v>
      </c>
      <c r="Q51" s="154"/>
      <c r="R51" s="154"/>
      <c r="S51" s="154"/>
      <c r="T51" s="154"/>
      <c r="U51" s="154">
        <v>1750</v>
      </c>
      <c r="V51" s="181"/>
      <c r="W51" s="154">
        <v>1750</v>
      </c>
    </row>
    <row r="52" spans="1:23" ht="12.75">
      <c r="A52" s="167">
        <v>51</v>
      </c>
      <c r="B52" s="150" t="s">
        <v>435</v>
      </c>
      <c r="C52" s="151" t="s">
        <v>20</v>
      </c>
      <c r="D52" s="152">
        <v>1998</v>
      </c>
      <c r="E52" s="150" t="s">
        <v>763</v>
      </c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>
        <v>100</v>
      </c>
      <c r="R52" s="152"/>
      <c r="S52" s="152"/>
      <c r="T52" s="152"/>
      <c r="U52" s="152">
        <v>1000</v>
      </c>
      <c r="V52" s="152">
        <v>743</v>
      </c>
      <c r="W52" s="152">
        <v>1743</v>
      </c>
    </row>
    <row r="53" spans="1:23" ht="12.75">
      <c r="A53" s="167">
        <v>52</v>
      </c>
      <c r="B53" s="150" t="s">
        <v>786</v>
      </c>
      <c r="C53" s="151" t="s">
        <v>653</v>
      </c>
      <c r="D53" s="152">
        <v>1995</v>
      </c>
      <c r="E53" s="150" t="s">
        <v>654</v>
      </c>
      <c r="F53" s="152"/>
      <c r="G53" s="152">
        <v>125</v>
      </c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>
        <v>160</v>
      </c>
      <c r="S53" s="152"/>
      <c r="T53" s="152"/>
      <c r="U53" s="152">
        <v>1710</v>
      </c>
      <c r="V53" s="152"/>
      <c r="W53" s="152">
        <v>1710</v>
      </c>
    </row>
    <row r="54" spans="1:23" ht="12.75">
      <c r="A54" s="167">
        <v>53</v>
      </c>
      <c r="B54" s="150" t="s">
        <v>567</v>
      </c>
      <c r="C54" s="151" t="s">
        <v>14</v>
      </c>
      <c r="D54" s="152">
        <v>1996</v>
      </c>
      <c r="E54" s="150" t="s">
        <v>777</v>
      </c>
      <c r="F54" s="152"/>
      <c r="G54" s="152"/>
      <c r="H54" s="152"/>
      <c r="I54" s="154">
        <v>30</v>
      </c>
      <c r="J54" s="154"/>
      <c r="K54" s="154"/>
      <c r="L54" s="154">
        <v>120</v>
      </c>
      <c r="M54" s="154"/>
      <c r="N54" s="154"/>
      <c r="O54" s="154"/>
      <c r="P54" s="154"/>
      <c r="Q54" s="154"/>
      <c r="R54" s="154"/>
      <c r="S54" s="154"/>
      <c r="T54" s="154"/>
      <c r="U54" s="152">
        <v>900</v>
      </c>
      <c r="V54" s="152">
        <v>750</v>
      </c>
      <c r="W54" s="152">
        <v>1650</v>
      </c>
    </row>
    <row r="55" spans="1:23" ht="12.75">
      <c r="A55" s="167">
        <v>54</v>
      </c>
      <c r="B55" s="150" t="s">
        <v>787</v>
      </c>
      <c r="C55" s="151" t="s">
        <v>12</v>
      </c>
      <c r="D55" s="152">
        <v>1995</v>
      </c>
      <c r="E55" s="150" t="s">
        <v>788</v>
      </c>
      <c r="F55" s="152"/>
      <c r="G55" s="152"/>
      <c r="H55" s="152"/>
      <c r="I55" s="152"/>
      <c r="J55" s="152"/>
      <c r="K55" s="152"/>
      <c r="L55" s="154"/>
      <c r="M55" s="154"/>
      <c r="N55" s="154"/>
      <c r="O55" s="154"/>
      <c r="P55" s="154">
        <v>160</v>
      </c>
      <c r="Q55" s="154"/>
      <c r="R55" s="154"/>
      <c r="S55" s="154"/>
      <c r="T55" s="154"/>
      <c r="U55" s="152">
        <v>1600</v>
      </c>
      <c r="V55" s="152"/>
      <c r="W55" s="152">
        <v>1600</v>
      </c>
    </row>
    <row r="56" spans="1:23" ht="12.75">
      <c r="A56" s="167">
        <v>55</v>
      </c>
      <c r="B56" s="159" t="s">
        <v>789</v>
      </c>
      <c r="C56" s="160" t="s">
        <v>25</v>
      </c>
      <c r="D56" s="152">
        <v>1996</v>
      </c>
      <c r="E56" s="159" t="s">
        <v>651</v>
      </c>
      <c r="F56" s="154"/>
      <c r="G56" s="154">
        <v>135</v>
      </c>
      <c r="H56" s="154">
        <v>100</v>
      </c>
      <c r="I56" s="154"/>
      <c r="J56" s="154">
        <v>130</v>
      </c>
      <c r="K56" s="154"/>
      <c r="L56" s="154"/>
      <c r="M56" s="154"/>
      <c r="N56" s="154"/>
      <c r="O56" s="154">
        <v>90</v>
      </c>
      <c r="P56" s="154"/>
      <c r="Q56" s="154"/>
      <c r="R56" s="154"/>
      <c r="S56" s="154"/>
      <c r="T56" s="154"/>
      <c r="U56" s="154">
        <v>1592.5</v>
      </c>
      <c r="V56" s="154"/>
      <c r="W56" s="154">
        <v>1592.5</v>
      </c>
    </row>
    <row r="57" spans="1:23" ht="12.75">
      <c r="A57" s="167">
        <v>56</v>
      </c>
      <c r="B57" s="150" t="s">
        <v>790</v>
      </c>
      <c r="C57" s="151" t="s">
        <v>11</v>
      </c>
      <c r="D57" s="152">
        <v>1996</v>
      </c>
      <c r="E57" s="150" t="s">
        <v>791</v>
      </c>
      <c r="F57" s="152"/>
      <c r="G57" s="152">
        <v>120</v>
      </c>
      <c r="H57" s="154">
        <v>90</v>
      </c>
      <c r="I57" s="154"/>
      <c r="J57" s="154">
        <v>130</v>
      </c>
      <c r="K57" s="154"/>
      <c r="L57" s="154"/>
      <c r="M57" s="154">
        <v>110</v>
      </c>
      <c r="N57" s="154"/>
      <c r="O57" s="154"/>
      <c r="P57" s="154"/>
      <c r="Q57" s="154"/>
      <c r="R57" s="154"/>
      <c r="S57" s="154"/>
      <c r="T57" s="154"/>
      <c r="U57" s="152">
        <v>1575</v>
      </c>
      <c r="V57" s="152"/>
      <c r="W57" s="152">
        <v>1575</v>
      </c>
    </row>
    <row r="58" spans="1:23" ht="12.75">
      <c r="A58" s="167">
        <v>57</v>
      </c>
      <c r="B58" s="150" t="s">
        <v>459</v>
      </c>
      <c r="C58" s="151" t="s">
        <v>14</v>
      </c>
      <c r="D58" s="152">
        <v>1995</v>
      </c>
      <c r="E58" s="150" t="s">
        <v>671</v>
      </c>
      <c r="F58" s="152">
        <v>100</v>
      </c>
      <c r="G58" s="152"/>
      <c r="H58" s="152"/>
      <c r="I58" s="154">
        <v>90</v>
      </c>
      <c r="J58" s="154"/>
      <c r="K58" s="154"/>
      <c r="L58" s="154"/>
      <c r="M58" s="154"/>
      <c r="N58" s="154">
        <v>135</v>
      </c>
      <c r="O58" s="154"/>
      <c r="P58" s="154"/>
      <c r="Q58" s="154">
        <v>120</v>
      </c>
      <c r="R58" s="154"/>
      <c r="S58" s="154"/>
      <c r="T58" s="154"/>
      <c r="U58" s="152">
        <v>1557.5</v>
      </c>
      <c r="V58" s="152"/>
      <c r="W58" s="152">
        <v>1557.5</v>
      </c>
    </row>
    <row r="59" spans="1:23" ht="12.75">
      <c r="A59" s="167">
        <v>58</v>
      </c>
      <c r="B59" s="150" t="s">
        <v>792</v>
      </c>
      <c r="C59" s="151" t="s">
        <v>12</v>
      </c>
      <c r="D59" s="152">
        <v>1996</v>
      </c>
      <c r="E59" s="150" t="s">
        <v>788</v>
      </c>
      <c r="F59" s="152"/>
      <c r="G59" s="152"/>
      <c r="H59" s="152"/>
      <c r="I59" s="152"/>
      <c r="J59" s="152"/>
      <c r="K59" s="152"/>
      <c r="L59" s="154"/>
      <c r="M59" s="154"/>
      <c r="N59" s="154"/>
      <c r="O59" s="154"/>
      <c r="P59" s="154">
        <v>150</v>
      </c>
      <c r="Q59" s="154"/>
      <c r="R59" s="154"/>
      <c r="S59" s="154"/>
      <c r="T59" s="154"/>
      <c r="U59" s="152">
        <v>1500</v>
      </c>
      <c r="V59" s="152"/>
      <c r="W59" s="152">
        <v>1500</v>
      </c>
    </row>
    <row r="60" spans="1:23" ht="12.75">
      <c r="A60" s="167">
        <v>59</v>
      </c>
      <c r="B60" s="150" t="s">
        <v>553</v>
      </c>
      <c r="C60" s="151" t="s">
        <v>10</v>
      </c>
      <c r="D60" s="152">
        <v>1995</v>
      </c>
      <c r="E60" s="150" t="s">
        <v>624</v>
      </c>
      <c r="F60" s="152"/>
      <c r="G60" s="152"/>
      <c r="H60" s="152"/>
      <c r="I60" s="154">
        <v>90</v>
      </c>
      <c r="J60" s="154"/>
      <c r="K60" s="154">
        <v>135</v>
      </c>
      <c r="L60" s="154"/>
      <c r="M60" s="154"/>
      <c r="N60" s="154">
        <v>90</v>
      </c>
      <c r="O60" s="154"/>
      <c r="P60" s="154"/>
      <c r="Q60" s="152">
        <v>105</v>
      </c>
      <c r="R60" s="152"/>
      <c r="S60" s="152"/>
      <c r="T60" s="152"/>
      <c r="U60" s="152">
        <v>1470</v>
      </c>
      <c r="V60" s="152"/>
      <c r="W60" s="152">
        <v>1470</v>
      </c>
    </row>
    <row r="61" spans="1:23" ht="12.75">
      <c r="A61" s="167">
        <v>60</v>
      </c>
      <c r="B61" s="150" t="s">
        <v>793</v>
      </c>
      <c r="C61" s="151" t="s">
        <v>22</v>
      </c>
      <c r="D61" s="152">
        <v>1995</v>
      </c>
      <c r="E61" s="157" t="s">
        <v>794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4">
        <v>40</v>
      </c>
      <c r="R61" s="154">
        <v>205</v>
      </c>
      <c r="S61" s="154"/>
      <c r="T61" s="154"/>
      <c r="U61" s="152">
        <v>1470</v>
      </c>
      <c r="V61" s="152"/>
      <c r="W61" s="152">
        <v>1470</v>
      </c>
    </row>
    <row r="62" spans="1:23" ht="12.75">
      <c r="A62" s="167">
        <v>61</v>
      </c>
      <c r="B62" s="150" t="s">
        <v>795</v>
      </c>
      <c r="C62" s="151" t="s">
        <v>653</v>
      </c>
      <c r="D62" s="152">
        <v>1996</v>
      </c>
      <c r="E62" s="157" t="s">
        <v>654</v>
      </c>
      <c r="F62" s="152"/>
      <c r="G62" s="152">
        <v>110</v>
      </c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>
        <v>130</v>
      </c>
      <c r="S62" s="152"/>
      <c r="T62" s="152"/>
      <c r="U62" s="152">
        <v>1440</v>
      </c>
      <c r="V62" s="152"/>
      <c r="W62" s="152">
        <v>1440</v>
      </c>
    </row>
    <row r="63" spans="1:23" ht="12.75">
      <c r="A63" s="167">
        <v>62</v>
      </c>
      <c r="B63" s="150" t="s">
        <v>796</v>
      </c>
      <c r="C63" s="151" t="s">
        <v>22</v>
      </c>
      <c r="D63" s="152">
        <v>1996</v>
      </c>
      <c r="E63" s="150" t="s">
        <v>797</v>
      </c>
      <c r="F63" s="152"/>
      <c r="G63" s="152">
        <v>110</v>
      </c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>
        <v>130</v>
      </c>
      <c r="S63" s="152"/>
      <c r="T63" s="152"/>
      <c r="U63" s="152">
        <v>1440</v>
      </c>
      <c r="V63" s="152"/>
      <c r="W63" s="152">
        <v>1440</v>
      </c>
    </row>
    <row r="64" spans="1:23" ht="12.75">
      <c r="A64" s="167">
        <v>63</v>
      </c>
      <c r="B64" s="150" t="s">
        <v>798</v>
      </c>
      <c r="C64" s="151" t="s">
        <v>25</v>
      </c>
      <c r="D64" s="152">
        <v>1996</v>
      </c>
      <c r="E64" s="150" t="s">
        <v>799</v>
      </c>
      <c r="F64" s="152"/>
      <c r="G64" s="152"/>
      <c r="H64" s="154">
        <v>90</v>
      </c>
      <c r="I64" s="154"/>
      <c r="J64" s="154"/>
      <c r="K64" s="152">
        <v>110</v>
      </c>
      <c r="L64" s="152"/>
      <c r="M64" s="154">
        <v>120</v>
      </c>
      <c r="N64" s="154"/>
      <c r="O64" s="154"/>
      <c r="P64" s="154"/>
      <c r="Q64" s="154"/>
      <c r="R64" s="154"/>
      <c r="S64" s="154"/>
      <c r="T64" s="154"/>
      <c r="U64" s="152">
        <v>1386.666666667</v>
      </c>
      <c r="V64" s="152"/>
      <c r="W64" s="152">
        <v>1386.666666667</v>
      </c>
    </row>
    <row r="65" spans="1:23" ht="12.75">
      <c r="A65" s="167">
        <v>64</v>
      </c>
      <c r="B65" s="150" t="s">
        <v>800</v>
      </c>
      <c r="C65" s="151" t="s">
        <v>20</v>
      </c>
      <c r="D65" s="152">
        <v>1995</v>
      </c>
      <c r="E65" s="150" t="s">
        <v>801</v>
      </c>
      <c r="F65" s="152"/>
      <c r="G65" s="154">
        <v>135</v>
      </c>
      <c r="H65" s="154">
        <v>110</v>
      </c>
      <c r="I65" s="154">
        <v>50</v>
      </c>
      <c r="J65" s="154"/>
      <c r="K65" s="154"/>
      <c r="L65" s="154"/>
      <c r="M65" s="154"/>
      <c r="N65" s="154"/>
      <c r="O65" s="154">
        <v>100</v>
      </c>
      <c r="P65" s="154"/>
      <c r="Q65" s="154"/>
      <c r="R65" s="154"/>
      <c r="S65" s="154"/>
      <c r="T65" s="154"/>
      <c r="U65" s="152">
        <v>1382.5</v>
      </c>
      <c r="V65" s="152"/>
      <c r="W65" s="152">
        <v>1382.5</v>
      </c>
    </row>
    <row r="66" spans="1:23" ht="12.75">
      <c r="A66" s="167">
        <v>65</v>
      </c>
      <c r="B66" s="159" t="s">
        <v>802</v>
      </c>
      <c r="C66" s="160" t="s">
        <v>14</v>
      </c>
      <c r="D66" s="152">
        <v>1996</v>
      </c>
      <c r="E66" s="159" t="s">
        <v>777</v>
      </c>
      <c r="F66" s="152"/>
      <c r="G66" s="152"/>
      <c r="H66" s="154">
        <v>135</v>
      </c>
      <c r="I66" s="154">
        <v>70</v>
      </c>
      <c r="J66" s="154"/>
      <c r="K66" s="154">
        <v>60</v>
      </c>
      <c r="L66" s="154"/>
      <c r="M66" s="154"/>
      <c r="N66" s="154"/>
      <c r="O66" s="154"/>
      <c r="P66" s="154"/>
      <c r="Q66" s="154"/>
      <c r="R66" s="154"/>
      <c r="S66" s="154">
        <v>130</v>
      </c>
      <c r="T66" s="154"/>
      <c r="U66" s="152">
        <v>1382.5</v>
      </c>
      <c r="V66" s="152"/>
      <c r="W66" s="152">
        <v>1382.5</v>
      </c>
    </row>
    <row r="67" spans="1:23" ht="12.75">
      <c r="A67" s="167">
        <v>66</v>
      </c>
      <c r="B67" s="150" t="s">
        <v>555</v>
      </c>
      <c r="C67" s="151" t="s">
        <v>10</v>
      </c>
      <c r="D67" s="152">
        <v>1995</v>
      </c>
      <c r="E67" s="150" t="s">
        <v>624</v>
      </c>
      <c r="F67" s="152"/>
      <c r="G67" s="152"/>
      <c r="H67" s="152"/>
      <c r="I67" s="154">
        <v>90</v>
      </c>
      <c r="J67" s="154"/>
      <c r="K67" s="152">
        <v>110</v>
      </c>
      <c r="L67" s="152"/>
      <c r="M67" s="152"/>
      <c r="N67" s="154">
        <v>90</v>
      </c>
      <c r="O67" s="154"/>
      <c r="P67" s="154"/>
      <c r="Q67" s="152">
        <v>105</v>
      </c>
      <c r="R67" s="152"/>
      <c r="S67" s="152"/>
      <c r="T67" s="152"/>
      <c r="U67" s="152">
        <v>1382.5</v>
      </c>
      <c r="V67" s="152"/>
      <c r="W67" s="152">
        <v>1382.5</v>
      </c>
    </row>
    <row r="68" spans="1:23" ht="12.75">
      <c r="A68" s="167">
        <v>67</v>
      </c>
      <c r="B68" s="150" t="s">
        <v>803</v>
      </c>
      <c r="C68" s="151" t="s">
        <v>14</v>
      </c>
      <c r="D68" s="152">
        <v>1995</v>
      </c>
      <c r="E68" s="150" t="s">
        <v>804</v>
      </c>
      <c r="F68" s="152"/>
      <c r="G68" s="152"/>
      <c r="H68" s="152"/>
      <c r="I68" s="154">
        <v>30</v>
      </c>
      <c r="J68" s="154"/>
      <c r="K68" s="152">
        <v>110</v>
      </c>
      <c r="L68" s="154">
        <v>175</v>
      </c>
      <c r="M68" s="154"/>
      <c r="N68" s="154"/>
      <c r="O68" s="154"/>
      <c r="P68" s="154"/>
      <c r="Q68" s="154"/>
      <c r="R68" s="154"/>
      <c r="S68" s="154"/>
      <c r="T68" s="154"/>
      <c r="U68" s="152">
        <v>1365</v>
      </c>
      <c r="V68" s="152"/>
      <c r="W68" s="152">
        <v>1365</v>
      </c>
    </row>
    <row r="69" spans="1:23" ht="12.75">
      <c r="A69" s="167">
        <v>68</v>
      </c>
      <c r="B69" s="157" t="s">
        <v>805</v>
      </c>
      <c r="C69" s="158" t="s">
        <v>11</v>
      </c>
      <c r="D69" s="153">
        <v>1996</v>
      </c>
      <c r="E69" s="157" t="s">
        <v>806</v>
      </c>
      <c r="F69" s="153"/>
      <c r="G69" s="153"/>
      <c r="H69" s="153"/>
      <c r="I69" s="152"/>
      <c r="J69" s="152">
        <v>115</v>
      </c>
      <c r="K69" s="152"/>
      <c r="L69" s="152"/>
      <c r="M69" s="154">
        <v>100</v>
      </c>
      <c r="N69" s="154"/>
      <c r="O69" s="154">
        <v>90</v>
      </c>
      <c r="P69" s="154"/>
      <c r="Q69" s="154"/>
      <c r="R69" s="154"/>
      <c r="S69" s="154"/>
      <c r="T69" s="154"/>
      <c r="U69" s="153">
        <v>1321.666666667</v>
      </c>
      <c r="V69" s="153"/>
      <c r="W69" s="153">
        <v>1321.666666667</v>
      </c>
    </row>
    <row r="70" spans="1:23" ht="12.75">
      <c r="A70" s="167">
        <v>69</v>
      </c>
      <c r="B70" s="157" t="s">
        <v>807</v>
      </c>
      <c r="C70" s="158" t="s">
        <v>717</v>
      </c>
      <c r="D70" s="153">
        <v>1996</v>
      </c>
      <c r="E70" s="157" t="s">
        <v>718</v>
      </c>
      <c r="F70" s="153"/>
      <c r="G70" s="153"/>
      <c r="H70" s="178">
        <v>90</v>
      </c>
      <c r="I70" s="178"/>
      <c r="J70" s="178"/>
      <c r="K70" s="154">
        <v>60</v>
      </c>
      <c r="L70" s="154"/>
      <c r="M70" s="154"/>
      <c r="N70" s="154"/>
      <c r="O70" s="154"/>
      <c r="P70" s="154">
        <v>140</v>
      </c>
      <c r="Q70" s="154"/>
      <c r="R70" s="154"/>
      <c r="S70" s="154"/>
      <c r="T70" s="154"/>
      <c r="U70" s="152">
        <v>1256.666666667</v>
      </c>
      <c r="V70" s="152"/>
      <c r="W70" s="152">
        <v>1256.666666667</v>
      </c>
    </row>
    <row r="71" spans="1:23" ht="12.75">
      <c r="A71" s="167">
        <v>70</v>
      </c>
      <c r="B71" s="162" t="s">
        <v>808</v>
      </c>
      <c r="C71" s="164" t="s">
        <v>17</v>
      </c>
      <c r="D71" s="153">
        <v>1996</v>
      </c>
      <c r="E71" s="162" t="s">
        <v>629</v>
      </c>
      <c r="F71" s="153"/>
      <c r="G71" s="153"/>
      <c r="H71" s="152"/>
      <c r="I71" s="152"/>
      <c r="J71" s="152"/>
      <c r="K71" s="152">
        <v>110</v>
      </c>
      <c r="L71" s="152"/>
      <c r="M71" s="152"/>
      <c r="N71" s="154"/>
      <c r="O71" s="154"/>
      <c r="P71" s="154"/>
      <c r="Q71" s="154"/>
      <c r="R71" s="154"/>
      <c r="S71" s="154">
        <v>90</v>
      </c>
      <c r="T71" s="154"/>
      <c r="U71" s="153">
        <v>1200</v>
      </c>
      <c r="V71" s="153"/>
      <c r="W71" s="153">
        <v>1200</v>
      </c>
    </row>
    <row r="72" spans="1:23" ht="12.75">
      <c r="A72" s="167">
        <v>71</v>
      </c>
      <c r="B72" s="150" t="s">
        <v>809</v>
      </c>
      <c r="C72" s="151" t="s">
        <v>14</v>
      </c>
      <c r="D72" s="152">
        <v>1995</v>
      </c>
      <c r="E72" s="150" t="s">
        <v>671</v>
      </c>
      <c r="F72" s="152">
        <v>90</v>
      </c>
      <c r="G72" s="152"/>
      <c r="H72" s="152"/>
      <c r="I72" s="154">
        <v>100</v>
      </c>
      <c r="J72" s="154"/>
      <c r="K72" s="154"/>
      <c r="L72" s="154"/>
      <c r="M72" s="154"/>
      <c r="N72" s="154">
        <v>90</v>
      </c>
      <c r="O72" s="154"/>
      <c r="P72" s="154"/>
      <c r="Q72" s="154">
        <v>60</v>
      </c>
      <c r="R72" s="154"/>
      <c r="S72" s="154"/>
      <c r="T72" s="154"/>
      <c r="U72" s="152">
        <v>1190</v>
      </c>
      <c r="V72" s="152"/>
      <c r="W72" s="152">
        <v>1190</v>
      </c>
    </row>
    <row r="73" spans="1:23" ht="12.75">
      <c r="A73" s="167">
        <v>72</v>
      </c>
      <c r="B73" s="150" t="s">
        <v>810</v>
      </c>
      <c r="C73" s="151" t="s">
        <v>17</v>
      </c>
      <c r="D73" s="152">
        <v>1996</v>
      </c>
      <c r="E73" s="159" t="s">
        <v>811</v>
      </c>
      <c r="F73" s="152"/>
      <c r="G73" s="152"/>
      <c r="H73" s="154">
        <v>85</v>
      </c>
      <c r="I73" s="154"/>
      <c r="J73" s="154"/>
      <c r="K73" s="152">
        <v>110</v>
      </c>
      <c r="L73" s="152"/>
      <c r="M73" s="152"/>
      <c r="N73" s="154"/>
      <c r="O73" s="154"/>
      <c r="P73" s="154"/>
      <c r="Q73" s="154"/>
      <c r="R73" s="154"/>
      <c r="S73" s="154"/>
      <c r="T73" s="154"/>
      <c r="U73" s="152">
        <v>1170</v>
      </c>
      <c r="V73" s="152"/>
      <c r="W73" s="152">
        <v>1170</v>
      </c>
    </row>
    <row r="74" spans="1:23" ht="12.75">
      <c r="A74" s="167">
        <v>73</v>
      </c>
      <c r="B74" s="150" t="s">
        <v>812</v>
      </c>
      <c r="C74" s="151" t="s">
        <v>17</v>
      </c>
      <c r="D74" s="152">
        <v>1996</v>
      </c>
      <c r="E74" s="150" t="s">
        <v>753</v>
      </c>
      <c r="F74" s="152"/>
      <c r="G74" s="152"/>
      <c r="H74" s="154">
        <v>135</v>
      </c>
      <c r="I74" s="154"/>
      <c r="J74" s="154"/>
      <c r="K74" s="154">
        <v>60</v>
      </c>
      <c r="L74" s="154"/>
      <c r="M74" s="154"/>
      <c r="N74" s="154"/>
      <c r="O74" s="154"/>
      <c r="P74" s="154"/>
      <c r="Q74" s="154"/>
      <c r="R74" s="154"/>
      <c r="S74" s="154"/>
      <c r="T74" s="154"/>
      <c r="U74" s="152">
        <v>1170</v>
      </c>
      <c r="V74" s="152"/>
      <c r="W74" s="152">
        <v>1170</v>
      </c>
    </row>
    <row r="75" spans="1:23" ht="12.75">
      <c r="A75" s="167">
        <v>74</v>
      </c>
      <c r="B75" s="157" t="s">
        <v>813</v>
      </c>
      <c r="C75" s="158" t="s">
        <v>17</v>
      </c>
      <c r="D75" s="153">
        <v>1995</v>
      </c>
      <c r="E75" s="157" t="s">
        <v>701</v>
      </c>
      <c r="F75" s="153"/>
      <c r="G75" s="153"/>
      <c r="H75" s="153"/>
      <c r="I75" s="152"/>
      <c r="J75" s="152"/>
      <c r="K75" s="154">
        <v>60</v>
      </c>
      <c r="L75" s="154"/>
      <c r="M75" s="154"/>
      <c r="N75" s="154"/>
      <c r="O75" s="154"/>
      <c r="P75" s="154"/>
      <c r="Q75" s="154"/>
      <c r="R75" s="154"/>
      <c r="S75" s="154">
        <v>130</v>
      </c>
      <c r="T75" s="154"/>
      <c r="U75" s="153">
        <v>1140</v>
      </c>
      <c r="V75" s="153"/>
      <c r="W75" s="153">
        <v>1140</v>
      </c>
    </row>
    <row r="76" spans="1:23" ht="12.75">
      <c r="A76" s="167">
        <v>75</v>
      </c>
      <c r="B76" s="157" t="s">
        <v>814</v>
      </c>
      <c r="C76" s="158" t="s">
        <v>22</v>
      </c>
      <c r="D76" s="153">
        <v>1995</v>
      </c>
      <c r="E76" s="157" t="s">
        <v>794</v>
      </c>
      <c r="F76" s="153"/>
      <c r="G76" s="178"/>
      <c r="H76" s="153"/>
      <c r="I76" s="153"/>
      <c r="J76" s="153"/>
      <c r="K76" s="153"/>
      <c r="L76" s="153"/>
      <c r="M76" s="153"/>
      <c r="N76" s="153"/>
      <c r="O76" s="153"/>
      <c r="P76" s="153"/>
      <c r="Q76" s="178">
        <v>40</v>
      </c>
      <c r="R76" s="178">
        <v>150</v>
      </c>
      <c r="S76" s="178"/>
      <c r="T76" s="178"/>
      <c r="U76" s="153">
        <v>1140</v>
      </c>
      <c r="V76" s="153"/>
      <c r="W76" s="153">
        <v>1140</v>
      </c>
    </row>
    <row r="77" spans="1:23" ht="12.75">
      <c r="A77" s="167">
        <v>76</v>
      </c>
      <c r="B77" s="157" t="s">
        <v>815</v>
      </c>
      <c r="C77" s="158" t="s">
        <v>731</v>
      </c>
      <c r="D77" s="153">
        <v>1995</v>
      </c>
      <c r="E77" s="157" t="s">
        <v>732</v>
      </c>
      <c r="F77" s="153"/>
      <c r="G77" s="153"/>
      <c r="H77" s="153"/>
      <c r="I77" s="154">
        <v>60</v>
      </c>
      <c r="J77" s="154"/>
      <c r="K77" s="152">
        <v>110</v>
      </c>
      <c r="L77" s="152"/>
      <c r="M77" s="152"/>
      <c r="N77" s="154">
        <v>90</v>
      </c>
      <c r="O77" s="154"/>
      <c r="P77" s="152"/>
      <c r="Q77" s="152"/>
      <c r="R77" s="152"/>
      <c r="S77" s="152"/>
      <c r="T77" s="152"/>
      <c r="U77" s="153">
        <v>1126.666666667</v>
      </c>
      <c r="V77" s="153"/>
      <c r="W77" s="153">
        <v>1126.666666667</v>
      </c>
    </row>
    <row r="78" spans="1:23" ht="12.75">
      <c r="A78" s="167">
        <v>77</v>
      </c>
      <c r="B78" s="157" t="s">
        <v>816</v>
      </c>
      <c r="C78" s="158" t="s">
        <v>717</v>
      </c>
      <c r="D78" s="153">
        <v>1996</v>
      </c>
      <c r="E78" s="157" t="s">
        <v>718</v>
      </c>
      <c r="F78" s="153"/>
      <c r="G78" s="153"/>
      <c r="H78" s="178">
        <v>70</v>
      </c>
      <c r="I78" s="178"/>
      <c r="J78" s="178"/>
      <c r="K78" s="178">
        <v>60</v>
      </c>
      <c r="L78" s="178"/>
      <c r="M78" s="178"/>
      <c r="N78" s="178"/>
      <c r="O78" s="178"/>
      <c r="P78" s="178">
        <v>130</v>
      </c>
      <c r="Q78" s="178"/>
      <c r="R78" s="178"/>
      <c r="S78" s="178"/>
      <c r="T78" s="178"/>
      <c r="U78" s="153">
        <v>1126.666666667</v>
      </c>
      <c r="V78" s="153"/>
      <c r="W78" s="153">
        <v>1126.666666667</v>
      </c>
    </row>
    <row r="79" spans="1:23" ht="12.75">
      <c r="A79" s="167">
        <v>78</v>
      </c>
      <c r="B79" s="157" t="s">
        <v>817</v>
      </c>
      <c r="C79" s="158" t="s">
        <v>17</v>
      </c>
      <c r="D79" s="153">
        <v>1995</v>
      </c>
      <c r="E79" s="157" t="s">
        <v>753</v>
      </c>
      <c r="F79" s="153"/>
      <c r="G79" s="153"/>
      <c r="H79" s="153"/>
      <c r="I79" s="153"/>
      <c r="J79" s="153"/>
      <c r="K79" s="153">
        <v>110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>
        <v>1100</v>
      </c>
      <c r="V79" s="153"/>
      <c r="W79" s="153">
        <v>1100</v>
      </c>
    </row>
    <row r="80" spans="1:23" ht="12.75">
      <c r="A80" s="167">
        <v>79</v>
      </c>
      <c r="B80" s="157" t="s">
        <v>818</v>
      </c>
      <c r="C80" s="158" t="s">
        <v>14</v>
      </c>
      <c r="D80" s="153">
        <v>1995</v>
      </c>
      <c r="E80" s="157" t="s">
        <v>616</v>
      </c>
      <c r="F80" s="153"/>
      <c r="G80" s="153"/>
      <c r="H80" s="153"/>
      <c r="I80" s="178">
        <v>70</v>
      </c>
      <c r="J80" s="178"/>
      <c r="K80" s="178"/>
      <c r="L80" s="178">
        <v>110</v>
      </c>
      <c r="M80" s="178"/>
      <c r="N80" s="154"/>
      <c r="O80" s="154"/>
      <c r="P80" s="154"/>
      <c r="Q80" s="154"/>
      <c r="R80" s="154"/>
      <c r="S80" s="154"/>
      <c r="T80" s="154"/>
      <c r="U80" s="153">
        <v>1080</v>
      </c>
      <c r="V80" s="153"/>
      <c r="W80" s="153">
        <v>1080</v>
      </c>
    </row>
    <row r="81" spans="1:23" ht="12.75">
      <c r="A81" s="167">
        <v>80</v>
      </c>
      <c r="B81" s="150" t="s">
        <v>490</v>
      </c>
      <c r="C81" s="151" t="s">
        <v>12</v>
      </c>
      <c r="D81" s="152">
        <v>1997</v>
      </c>
      <c r="E81" s="150" t="s">
        <v>709</v>
      </c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>
        <v>105</v>
      </c>
      <c r="R81" s="152"/>
      <c r="S81" s="152"/>
      <c r="T81" s="152"/>
      <c r="U81" s="152">
        <v>1050</v>
      </c>
      <c r="V81" s="152">
        <v>20</v>
      </c>
      <c r="W81" s="152">
        <v>1070</v>
      </c>
    </row>
    <row r="82" spans="1:23" ht="12.75">
      <c r="A82" s="167">
        <v>81</v>
      </c>
      <c r="B82" s="157" t="s">
        <v>819</v>
      </c>
      <c r="C82" s="158" t="s">
        <v>22</v>
      </c>
      <c r="D82" s="153">
        <v>1996</v>
      </c>
      <c r="E82" s="157" t="s">
        <v>640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>
        <v>105</v>
      </c>
      <c r="S82" s="153"/>
      <c r="T82" s="153"/>
      <c r="U82" s="153">
        <v>1050</v>
      </c>
      <c r="V82" s="153"/>
      <c r="W82" s="153">
        <v>1050</v>
      </c>
    </row>
    <row r="83" spans="1:23" ht="12.75">
      <c r="A83" s="167">
        <v>82</v>
      </c>
      <c r="B83" s="157" t="s">
        <v>820</v>
      </c>
      <c r="C83" s="158" t="s">
        <v>11</v>
      </c>
      <c r="D83" s="153">
        <v>1997</v>
      </c>
      <c r="E83" s="157" t="s">
        <v>642</v>
      </c>
      <c r="F83" s="153"/>
      <c r="G83" s="153"/>
      <c r="H83" s="153"/>
      <c r="I83" s="153"/>
      <c r="J83" s="153"/>
      <c r="K83" s="153"/>
      <c r="L83" s="153"/>
      <c r="M83" s="153"/>
      <c r="N83" s="152"/>
      <c r="O83" s="152"/>
      <c r="P83" s="152"/>
      <c r="Q83" s="152">
        <v>105</v>
      </c>
      <c r="R83" s="152"/>
      <c r="S83" s="152"/>
      <c r="T83" s="152"/>
      <c r="U83" s="153">
        <v>1050</v>
      </c>
      <c r="V83" s="153"/>
      <c r="W83" s="153">
        <v>1050</v>
      </c>
    </row>
    <row r="84" spans="1:23" ht="12.75">
      <c r="A84" s="167">
        <v>83</v>
      </c>
      <c r="B84" s="157" t="s">
        <v>821</v>
      </c>
      <c r="C84" s="158" t="s">
        <v>717</v>
      </c>
      <c r="D84" s="153">
        <v>1995</v>
      </c>
      <c r="E84" s="157" t="s">
        <v>718</v>
      </c>
      <c r="F84" s="153"/>
      <c r="G84" s="153"/>
      <c r="H84" s="153"/>
      <c r="I84" s="152"/>
      <c r="J84" s="152"/>
      <c r="K84" s="152"/>
      <c r="L84" s="154"/>
      <c r="M84" s="154"/>
      <c r="N84" s="154"/>
      <c r="O84" s="154"/>
      <c r="P84" s="154">
        <v>105</v>
      </c>
      <c r="Q84" s="154"/>
      <c r="R84" s="154"/>
      <c r="S84" s="154"/>
      <c r="T84" s="154"/>
      <c r="U84" s="153">
        <v>1050</v>
      </c>
      <c r="V84" s="153"/>
      <c r="W84" s="153">
        <v>1050</v>
      </c>
    </row>
    <row r="85" spans="1:23" ht="12.75">
      <c r="A85" s="167">
        <v>84</v>
      </c>
      <c r="B85" s="157" t="s">
        <v>822</v>
      </c>
      <c r="C85" s="158" t="s">
        <v>14</v>
      </c>
      <c r="D85" s="153">
        <v>1995</v>
      </c>
      <c r="E85" s="157" t="s">
        <v>671</v>
      </c>
      <c r="F85" s="153">
        <v>100</v>
      </c>
      <c r="G85" s="153"/>
      <c r="H85" s="153"/>
      <c r="I85" s="152"/>
      <c r="J85" s="152"/>
      <c r="K85" s="152"/>
      <c r="L85" s="152"/>
      <c r="M85" s="152"/>
      <c r="N85" s="152"/>
      <c r="O85" s="152"/>
      <c r="P85" s="152"/>
      <c r="Q85" s="152">
        <v>70</v>
      </c>
      <c r="R85" s="152"/>
      <c r="S85" s="152"/>
      <c r="T85" s="152"/>
      <c r="U85" s="153">
        <v>1020</v>
      </c>
      <c r="V85" s="153"/>
      <c r="W85" s="153">
        <v>1020</v>
      </c>
    </row>
    <row r="86" spans="1:23" ht="12.75">
      <c r="A86" s="167">
        <v>85</v>
      </c>
      <c r="B86" s="150" t="s">
        <v>823</v>
      </c>
      <c r="C86" s="151" t="s">
        <v>14</v>
      </c>
      <c r="D86" s="152">
        <v>1996</v>
      </c>
      <c r="E86" s="150" t="s">
        <v>618</v>
      </c>
      <c r="F86" s="153"/>
      <c r="G86" s="153"/>
      <c r="H86" s="178">
        <v>100</v>
      </c>
      <c r="I86" s="178">
        <v>60</v>
      </c>
      <c r="J86" s="178"/>
      <c r="K86" s="178">
        <v>60</v>
      </c>
      <c r="L86" s="178"/>
      <c r="M86" s="178"/>
      <c r="N86" s="178">
        <v>70</v>
      </c>
      <c r="O86" s="178"/>
      <c r="P86" s="178"/>
      <c r="Q86" s="178"/>
      <c r="R86" s="178"/>
      <c r="S86" s="178"/>
      <c r="T86" s="178"/>
      <c r="U86" s="153">
        <v>1015</v>
      </c>
      <c r="V86" s="153"/>
      <c r="W86" s="153">
        <v>1015</v>
      </c>
    </row>
    <row r="87" spans="1:23" ht="12.75">
      <c r="A87" s="167">
        <v>86</v>
      </c>
      <c r="B87" s="157" t="s">
        <v>824</v>
      </c>
      <c r="C87" s="158" t="s">
        <v>442</v>
      </c>
      <c r="D87" s="153">
        <v>1996</v>
      </c>
      <c r="E87" s="157" t="s">
        <v>825</v>
      </c>
      <c r="F87" s="153"/>
      <c r="G87" s="153"/>
      <c r="H87" s="153"/>
      <c r="I87" s="153"/>
      <c r="J87" s="153"/>
      <c r="K87" s="153"/>
      <c r="L87" s="153">
        <v>100</v>
      </c>
      <c r="M87" s="152"/>
      <c r="N87" s="152"/>
      <c r="O87" s="152"/>
      <c r="P87" s="152"/>
      <c r="Q87" s="152"/>
      <c r="R87" s="152"/>
      <c r="S87" s="152"/>
      <c r="T87" s="152"/>
      <c r="U87" s="153">
        <v>1000</v>
      </c>
      <c r="V87" s="153"/>
      <c r="W87" s="153">
        <v>1000</v>
      </c>
    </row>
    <row r="88" spans="1:23" ht="12.75">
      <c r="A88" s="167">
        <v>87</v>
      </c>
      <c r="B88" s="169" t="s">
        <v>826</v>
      </c>
      <c r="C88" s="151" t="s">
        <v>24</v>
      </c>
      <c r="D88" s="152">
        <v>1995</v>
      </c>
      <c r="E88" s="150" t="s">
        <v>707</v>
      </c>
      <c r="F88" s="152"/>
      <c r="G88" s="152">
        <v>100</v>
      </c>
      <c r="H88" s="152"/>
      <c r="I88" s="152"/>
      <c r="J88" s="152"/>
      <c r="K88" s="152"/>
      <c r="L88" s="152"/>
      <c r="M88" s="154"/>
      <c r="N88" s="154"/>
      <c r="O88" s="154"/>
      <c r="P88" s="154"/>
      <c r="Q88" s="154"/>
      <c r="R88" s="154"/>
      <c r="S88" s="154"/>
      <c r="T88" s="154"/>
      <c r="U88" s="152">
        <v>1000</v>
      </c>
      <c r="V88" s="152"/>
      <c r="W88" s="152">
        <v>1000</v>
      </c>
    </row>
    <row r="89" spans="1:23" ht="12.75">
      <c r="A89" s="167">
        <v>88</v>
      </c>
      <c r="B89" s="150" t="s">
        <v>827</v>
      </c>
      <c r="C89" s="151" t="s">
        <v>17</v>
      </c>
      <c r="D89" s="152">
        <v>1996</v>
      </c>
      <c r="E89" s="150" t="s">
        <v>811</v>
      </c>
      <c r="F89" s="152"/>
      <c r="G89" s="152"/>
      <c r="H89" s="154">
        <v>90</v>
      </c>
      <c r="I89" s="154">
        <v>30</v>
      </c>
      <c r="J89" s="154"/>
      <c r="K89" s="152">
        <v>110</v>
      </c>
      <c r="L89" s="152"/>
      <c r="M89" s="152"/>
      <c r="N89" s="154"/>
      <c r="O89" s="154"/>
      <c r="P89" s="154"/>
      <c r="Q89" s="154"/>
      <c r="R89" s="154"/>
      <c r="S89" s="154"/>
      <c r="T89" s="154"/>
      <c r="U89" s="152">
        <v>996.6666666667</v>
      </c>
      <c r="V89" s="152"/>
      <c r="W89" s="152">
        <v>996.6666666667</v>
      </c>
    </row>
    <row r="90" spans="1:23" ht="12.75">
      <c r="A90" s="167">
        <v>89</v>
      </c>
      <c r="B90" s="157" t="s">
        <v>828</v>
      </c>
      <c r="C90" s="158" t="s">
        <v>666</v>
      </c>
      <c r="D90" s="153">
        <v>1996</v>
      </c>
      <c r="E90" s="157" t="s">
        <v>829</v>
      </c>
      <c r="F90" s="153"/>
      <c r="G90" s="153"/>
      <c r="H90" s="178">
        <v>110</v>
      </c>
      <c r="I90" s="178">
        <v>50</v>
      </c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53">
        <v>960</v>
      </c>
      <c r="V90" s="153"/>
      <c r="W90" s="153">
        <v>960</v>
      </c>
    </row>
    <row r="91" spans="1:23" ht="12.75">
      <c r="A91" s="167">
        <v>90</v>
      </c>
      <c r="B91" s="150" t="s">
        <v>830</v>
      </c>
      <c r="C91" s="151" t="s">
        <v>17</v>
      </c>
      <c r="D91" s="152">
        <v>1995</v>
      </c>
      <c r="E91" s="157" t="s">
        <v>656</v>
      </c>
      <c r="F91" s="153"/>
      <c r="G91" s="153"/>
      <c r="H91" s="153"/>
      <c r="I91" s="153"/>
      <c r="J91" s="153"/>
      <c r="K91" s="178">
        <v>60</v>
      </c>
      <c r="L91" s="178">
        <v>100</v>
      </c>
      <c r="M91" s="178"/>
      <c r="N91" s="178"/>
      <c r="O91" s="178"/>
      <c r="P91" s="178"/>
      <c r="Q91" s="178"/>
      <c r="R91" s="178"/>
      <c r="S91" s="178"/>
      <c r="T91" s="178"/>
      <c r="U91" s="153">
        <v>960</v>
      </c>
      <c r="V91" s="153"/>
      <c r="W91" s="153">
        <v>960</v>
      </c>
    </row>
    <row r="92" spans="1:23" ht="12.75">
      <c r="A92" s="167">
        <v>91</v>
      </c>
      <c r="B92" s="150" t="s">
        <v>831</v>
      </c>
      <c r="C92" s="151" t="s">
        <v>442</v>
      </c>
      <c r="D92" s="152">
        <v>1996</v>
      </c>
      <c r="E92" s="150" t="s">
        <v>669</v>
      </c>
      <c r="F92" s="153"/>
      <c r="G92" s="153"/>
      <c r="H92" s="153"/>
      <c r="I92" s="178">
        <v>30</v>
      </c>
      <c r="J92" s="178"/>
      <c r="K92" s="178"/>
      <c r="L92" s="178">
        <v>130</v>
      </c>
      <c r="M92" s="178"/>
      <c r="N92" s="154">
        <v>60</v>
      </c>
      <c r="O92" s="154"/>
      <c r="P92" s="154"/>
      <c r="Q92" s="154"/>
      <c r="R92" s="154"/>
      <c r="S92" s="154"/>
      <c r="T92" s="154"/>
      <c r="U92" s="153">
        <v>953.3333333333</v>
      </c>
      <c r="V92" s="153"/>
      <c r="W92" s="153">
        <v>953.3333333333</v>
      </c>
    </row>
    <row r="93" spans="1:23" ht="12.75">
      <c r="A93" s="167">
        <v>92</v>
      </c>
      <c r="B93" s="163" t="s">
        <v>832</v>
      </c>
      <c r="C93" s="151" t="s">
        <v>18</v>
      </c>
      <c r="D93" s="154">
        <v>1996</v>
      </c>
      <c r="E93" s="163" t="s">
        <v>723</v>
      </c>
      <c r="F93" s="153"/>
      <c r="G93" s="153"/>
      <c r="H93" s="153"/>
      <c r="I93" s="153"/>
      <c r="J93" s="153"/>
      <c r="K93" s="178">
        <v>60</v>
      </c>
      <c r="L93" s="178"/>
      <c r="M93" s="178"/>
      <c r="N93" s="154">
        <v>100</v>
      </c>
      <c r="O93" s="154"/>
      <c r="P93" s="154"/>
      <c r="Q93" s="154">
        <v>40</v>
      </c>
      <c r="R93" s="154"/>
      <c r="S93" s="154"/>
      <c r="T93" s="154"/>
      <c r="U93" s="153">
        <v>866.6666666667</v>
      </c>
      <c r="V93" s="153"/>
      <c r="W93" s="153">
        <v>866.6666666667</v>
      </c>
    </row>
    <row r="94" spans="1:23" ht="12.75">
      <c r="A94" s="167">
        <v>93</v>
      </c>
      <c r="B94" s="150" t="s">
        <v>833</v>
      </c>
      <c r="C94" s="151" t="s">
        <v>25</v>
      </c>
      <c r="D94" s="152">
        <v>1997</v>
      </c>
      <c r="E94" s="150" t="s">
        <v>734</v>
      </c>
      <c r="F94" s="153"/>
      <c r="G94" s="153"/>
      <c r="H94" s="153"/>
      <c r="I94" s="152"/>
      <c r="J94" s="152"/>
      <c r="K94" s="152"/>
      <c r="L94" s="152"/>
      <c r="M94" s="152"/>
      <c r="N94" s="152"/>
      <c r="O94" s="152"/>
      <c r="P94" s="152"/>
      <c r="Q94" s="152">
        <v>80</v>
      </c>
      <c r="R94" s="152"/>
      <c r="S94" s="152"/>
      <c r="T94" s="152"/>
      <c r="U94" s="153">
        <v>800</v>
      </c>
      <c r="V94" s="153"/>
      <c r="W94" s="153">
        <v>800</v>
      </c>
    </row>
    <row r="95" spans="1:23" ht="12.75">
      <c r="A95" s="167">
        <v>94</v>
      </c>
      <c r="B95" s="157" t="s">
        <v>834</v>
      </c>
      <c r="C95" s="158" t="s">
        <v>18</v>
      </c>
      <c r="D95" s="153">
        <v>1995</v>
      </c>
      <c r="E95" s="157" t="s">
        <v>723</v>
      </c>
      <c r="F95" s="153"/>
      <c r="G95" s="153"/>
      <c r="H95" s="153"/>
      <c r="I95" s="152"/>
      <c r="J95" s="152"/>
      <c r="K95" s="154">
        <v>60</v>
      </c>
      <c r="L95" s="154"/>
      <c r="M95" s="154"/>
      <c r="N95" s="154">
        <v>70</v>
      </c>
      <c r="O95" s="154"/>
      <c r="P95" s="154"/>
      <c r="Q95" s="154"/>
      <c r="R95" s="154"/>
      <c r="S95" s="154"/>
      <c r="T95" s="154"/>
      <c r="U95" s="153">
        <v>780</v>
      </c>
      <c r="V95" s="153"/>
      <c r="W95" s="153">
        <v>780</v>
      </c>
    </row>
    <row r="96" spans="1:23" ht="12.75">
      <c r="A96" s="167">
        <v>95</v>
      </c>
      <c r="B96" s="150" t="s">
        <v>471</v>
      </c>
      <c r="C96" s="151" t="s">
        <v>14</v>
      </c>
      <c r="D96" s="152">
        <v>1997</v>
      </c>
      <c r="E96" s="150" t="s">
        <v>616</v>
      </c>
      <c r="F96" s="153"/>
      <c r="G96" s="153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53"/>
      <c r="V96" s="153">
        <v>750</v>
      </c>
      <c r="W96" s="153">
        <v>750</v>
      </c>
    </row>
    <row r="97" spans="1:23" ht="12.75">
      <c r="A97" s="167">
        <v>96</v>
      </c>
      <c r="B97" s="150" t="s">
        <v>835</v>
      </c>
      <c r="C97" s="151" t="s">
        <v>18</v>
      </c>
      <c r="D97" s="152">
        <v>1996</v>
      </c>
      <c r="E97" s="150" t="s">
        <v>836</v>
      </c>
      <c r="F97" s="152"/>
      <c r="G97" s="152"/>
      <c r="H97" s="152"/>
      <c r="I97" s="152"/>
      <c r="J97" s="152"/>
      <c r="K97" s="154">
        <v>60</v>
      </c>
      <c r="L97" s="154"/>
      <c r="M97" s="154"/>
      <c r="N97" s="154">
        <v>60</v>
      </c>
      <c r="O97" s="154"/>
      <c r="P97" s="154"/>
      <c r="Q97" s="154"/>
      <c r="R97" s="154"/>
      <c r="S97" s="154"/>
      <c r="T97" s="154"/>
      <c r="U97" s="152">
        <v>720</v>
      </c>
      <c r="V97" s="152"/>
      <c r="W97" s="152">
        <v>720</v>
      </c>
    </row>
    <row r="98" spans="1:23" ht="12.75">
      <c r="A98" s="167">
        <v>97</v>
      </c>
      <c r="B98" s="150" t="s">
        <v>590</v>
      </c>
      <c r="C98" s="151" t="s">
        <v>25</v>
      </c>
      <c r="D98" s="152">
        <v>1997</v>
      </c>
      <c r="E98" s="150" t="s">
        <v>620</v>
      </c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>
        <v>70</v>
      </c>
      <c r="R98" s="152"/>
      <c r="S98" s="152"/>
      <c r="T98" s="152"/>
      <c r="U98" s="152">
        <v>700</v>
      </c>
      <c r="V98" s="152"/>
      <c r="W98" s="152">
        <v>700</v>
      </c>
    </row>
    <row r="99" spans="1:23" ht="12.75">
      <c r="A99" s="167">
        <v>98</v>
      </c>
      <c r="B99" s="150" t="s">
        <v>484</v>
      </c>
      <c r="C99" s="151" t="s">
        <v>18</v>
      </c>
      <c r="D99" s="152">
        <v>1997</v>
      </c>
      <c r="E99" s="150" t="s">
        <v>837</v>
      </c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4">
        <v>40</v>
      </c>
      <c r="R99" s="154"/>
      <c r="S99" s="154"/>
      <c r="T99" s="154"/>
      <c r="U99" s="152">
        <v>400</v>
      </c>
      <c r="V99" s="152">
        <v>261</v>
      </c>
      <c r="W99" s="152">
        <v>661</v>
      </c>
    </row>
    <row r="100" spans="1:23" ht="12.75">
      <c r="A100" s="167">
        <v>99</v>
      </c>
      <c r="B100" s="150" t="s">
        <v>838</v>
      </c>
      <c r="C100" s="151" t="s">
        <v>14</v>
      </c>
      <c r="D100" s="152">
        <v>1996</v>
      </c>
      <c r="E100" s="150" t="s">
        <v>728</v>
      </c>
      <c r="F100" s="152"/>
      <c r="G100" s="152"/>
      <c r="H100" s="152"/>
      <c r="I100" s="154">
        <v>50</v>
      </c>
      <c r="J100" s="154"/>
      <c r="K100" s="154">
        <v>60</v>
      </c>
      <c r="L100" s="154"/>
      <c r="M100" s="154"/>
      <c r="N100" s="154"/>
      <c r="O100" s="154"/>
      <c r="P100" s="154"/>
      <c r="Q100" s="154"/>
      <c r="R100" s="154"/>
      <c r="S100" s="154"/>
      <c r="T100" s="154"/>
      <c r="U100" s="152">
        <v>660</v>
      </c>
      <c r="V100" s="152"/>
      <c r="W100" s="152">
        <v>660</v>
      </c>
    </row>
    <row r="101" spans="1:23" ht="12.75">
      <c r="A101" s="167">
        <v>100</v>
      </c>
      <c r="B101" s="150" t="s">
        <v>839</v>
      </c>
      <c r="C101" s="151" t="s">
        <v>17</v>
      </c>
      <c r="D101" s="152">
        <v>1995</v>
      </c>
      <c r="E101" s="150" t="s">
        <v>623</v>
      </c>
      <c r="F101" s="152"/>
      <c r="G101" s="152"/>
      <c r="H101" s="152"/>
      <c r="I101" s="152"/>
      <c r="J101" s="152"/>
      <c r="K101" s="154">
        <v>60</v>
      </c>
      <c r="L101" s="154"/>
      <c r="M101" s="154"/>
      <c r="N101" s="154"/>
      <c r="O101" s="154"/>
      <c r="P101" s="154"/>
      <c r="Q101" s="154"/>
      <c r="R101" s="154"/>
      <c r="S101" s="154"/>
      <c r="T101" s="154"/>
      <c r="U101" s="152">
        <v>600</v>
      </c>
      <c r="V101" s="152"/>
      <c r="W101" s="152">
        <v>600</v>
      </c>
    </row>
    <row r="102" spans="1:23" ht="12.75">
      <c r="A102" s="167">
        <v>101</v>
      </c>
      <c r="B102" s="150" t="s">
        <v>840</v>
      </c>
      <c r="C102" s="151" t="s">
        <v>18</v>
      </c>
      <c r="D102" s="152">
        <v>1996</v>
      </c>
      <c r="E102" s="150" t="s">
        <v>688</v>
      </c>
      <c r="F102" s="152"/>
      <c r="G102" s="152"/>
      <c r="H102" s="152"/>
      <c r="I102" s="152"/>
      <c r="J102" s="152"/>
      <c r="K102" s="152">
        <v>60</v>
      </c>
      <c r="L102" s="152"/>
      <c r="M102" s="152"/>
      <c r="N102" s="152"/>
      <c r="O102" s="152"/>
      <c r="P102" s="152"/>
      <c r="Q102" s="152"/>
      <c r="R102" s="152"/>
      <c r="S102" s="152"/>
      <c r="T102" s="152"/>
      <c r="U102" s="152">
        <v>600</v>
      </c>
      <c r="V102" s="152"/>
      <c r="W102" s="152">
        <v>600</v>
      </c>
    </row>
    <row r="103" spans="1:23" ht="12.75">
      <c r="A103" s="167">
        <v>102</v>
      </c>
      <c r="B103" s="150" t="s">
        <v>841</v>
      </c>
      <c r="C103" s="151" t="s">
        <v>14</v>
      </c>
      <c r="D103" s="152">
        <v>1996</v>
      </c>
      <c r="E103" s="150" t="s">
        <v>728</v>
      </c>
      <c r="F103" s="152"/>
      <c r="G103" s="152"/>
      <c r="H103" s="152"/>
      <c r="I103" s="154">
        <v>60</v>
      </c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2">
        <v>600</v>
      </c>
      <c r="V103" s="152"/>
      <c r="W103" s="152">
        <v>600</v>
      </c>
    </row>
    <row r="104" spans="1:23" ht="12.75">
      <c r="A104" s="167">
        <v>103</v>
      </c>
      <c r="B104" s="150" t="s">
        <v>842</v>
      </c>
      <c r="C104" s="151" t="s">
        <v>17</v>
      </c>
      <c r="D104" s="152">
        <v>1995</v>
      </c>
      <c r="E104" s="150" t="s">
        <v>623</v>
      </c>
      <c r="F104" s="152"/>
      <c r="G104" s="152"/>
      <c r="H104" s="152"/>
      <c r="I104" s="152"/>
      <c r="J104" s="152"/>
      <c r="K104" s="154">
        <v>60</v>
      </c>
      <c r="L104" s="154"/>
      <c r="M104" s="154"/>
      <c r="N104" s="154"/>
      <c r="O104" s="154"/>
      <c r="P104" s="154"/>
      <c r="Q104" s="154"/>
      <c r="R104" s="154"/>
      <c r="S104" s="154"/>
      <c r="T104" s="154"/>
      <c r="U104" s="152">
        <v>600</v>
      </c>
      <c r="V104" s="152"/>
      <c r="W104" s="152">
        <v>600</v>
      </c>
    </row>
    <row r="105" spans="1:23" ht="12.75">
      <c r="A105" s="167">
        <v>104</v>
      </c>
      <c r="B105" s="150" t="s">
        <v>843</v>
      </c>
      <c r="C105" s="151" t="s">
        <v>25</v>
      </c>
      <c r="D105" s="152">
        <v>1996</v>
      </c>
      <c r="E105" s="150" t="s">
        <v>799</v>
      </c>
      <c r="F105" s="152"/>
      <c r="G105" s="152"/>
      <c r="H105" s="154">
        <v>60</v>
      </c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2">
        <v>600</v>
      </c>
      <c r="V105" s="152"/>
      <c r="W105" s="152">
        <v>600</v>
      </c>
    </row>
    <row r="106" spans="1:23" ht="12.75">
      <c r="A106" s="167">
        <v>105</v>
      </c>
      <c r="B106" s="157" t="s">
        <v>844</v>
      </c>
      <c r="C106" s="158" t="s">
        <v>17</v>
      </c>
      <c r="D106" s="153">
        <v>1996</v>
      </c>
      <c r="E106" s="157" t="s">
        <v>811</v>
      </c>
      <c r="F106" s="154"/>
      <c r="G106" s="154"/>
      <c r="H106" s="154"/>
      <c r="I106" s="154"/>
      <c r="J106" s="154"/>
      <c r="K106" s="154">
        <v>60</v>
      </c>
      <c r="L106" s="154"/>
      <c r="M106" s="154"/>
      <c r="N106" s="154"/>
      <c r="O106" s="154"/>
      <c r="P106" s="154"/>
      <c r="Q106" s="154"/>
      <c r="R106" s="154"/>
      <c r="S106" s="154"/>
      <c r="T106" s="154"/>
      <c r="U106" s="152">
        <v>600</v>
      </c>
      <c r="V106" s="152"/>
      <c r="W106" s="152">
        <v>600</v>
      </c>
    </row>
    <row r="107" spans="1:23" ht="12.75">
      <c r="A107" s="167">
        <v>106</v>
      </c>
      <c r="B107" s="157" t="s">
        <v>845</v>
      </c>
      <c r="C107" s="158" t="s">
        <v>17</v>
      </c>
      <c r="D107" s="153">
        <v>1995</v>
      </c>
      <c r="E107" s="157" t="s">
        <v>629</v>
      </c>
      <c r="F107" s="152"/>
      <c r="G107" s="152"/>
      <c r="H107" s="152"/>
      <c r="I107" s="152"/>
      <c r="J107" s="152"/>
      <c r="K107" s="154">
        <v>60</v>
      </c>
      <c r="L107" s="154"/>
      <c r="M107" s="154"/>
      <c r="N107" s="154"/>
      <c r="O107" s="154"/>
      <c r="P107" s="154"/>
      <c r="Q107" s="154"/>
      <c r="R107" s="154"/>
      <c r="S107" s="154"/>
      <c r="T107" s="154"/>
      <c r="U107" s="152">
        <v>600</v>
      </c>
      <c r="V107" s="152"/>
      <c r="W107" s="152">
        <v>600</v>
      </c>
    </row>
    <row r="108" spans="1:23" ht="12.75">
      <c r="A108" s="167">
        <v>107</v>
      </c>
      <c r="B108" s="150" t="s">
        <v>846</v>
      </c>
      <c r="C108" s="151" t="s">
        <v>10</v>
      </c>
      <c r="D108" s="152">
        <v>1996</v>
      </c>
      <c r="E108" s="150" t="s">
        <v>660</v>
      </c>
      <c r="F108" s="152"/>
      <c r="G108" s="152"/>
      <c r="H108" s="152"/>
      <c r="I108" s="154">
        <v>30</v>
      </c>
      <c r="J108" s="154"/>
      <c r="K108" s="154">
        <v>60</v>
      </c>
      <c r="L108" s="154"/>
      <c r="M108" s="154"/>
      <c r="N108" s="154"/>
      <c r="O108" s="154"/>
      <c r="P108" s="154"/>
      <c r="Q108" s="154"/>
      <c r="R108" s="154"/>
      <c r="S108" s="154"/>
      <c r="T108" s="154"/>
      <c r="U108" s="152">
        <v>540</v>
      </c>
      <c r="V108" s="152"/>
      <c r="W108" s="152">
        <v>540</v>
      </c>
    </row>
    <row r="109" spans="1:23" ht="12.75">
      <c r="A109" s="167">
        <v>108</v>
      </c>
      <c r="B109" s="150" t="s">
        <v>847</v>
      </c>
      <c r="C109" s="151" t="s">
        <v>14</v>
      </c>
      <c r="D109" s="152">
        <v>1996</v>
      </c>
      <c r="E109" s="150" t="s">
        <v>848</v>
      </c>
      <c r="F109" s="152"/>
      <c r="G109" s="152"/>
      <c r="H109" s="152"/>
      <c r="I109" s="154">
        <v>30</v>
      </c>
      <c r="J109" s="154"/>
      <c r="K109" s="154">
        <v>60</v>
      </c>
      <c r="L109" s="154"/>
      <c r="M109" s="154"/>
      <c r="N109" s="154"/>
      <c r="O109" s="154"/>
      <c r="P109" s="154"/>
      <c r="Q109" s="154"/>
      <c r="R109" s="154"/>
      <c r="S109" s="154"/>
      <c r="T109" s="154"/>
      <c r="U109" s="152">
        <v>540</v>
      </c>
      <c r="V109" s="152"/>
      <c r="W109" s="152">
        <v>540</v>
      </c>
    </row>
    <row r="110" spans="1:23" ht="12.75">
      <c r="A110" s="167">
        <v>109</v>
      </c>
      <c r="B110" s="150" t="s">
        <v>849</v>
      </c>
      <c r="C110" s="151" t="s">
        <v>17</v>
      </c>
      <c r="D110" s="152">
        <v>1996</v>
      </c>
      <c r="E110" s="150" t="s">
        <v>656</v>
      </c>
      <c r="F110" s="152"/>
      <c r="G110" s="152"/>
      <c r="H110" s="152"/>
      <c r="I110" s="154">
        <v>30</v>
      </c>
      <c r="J110" s="154"/>
      <c r="K110" s="154">
        <v>60</v>
      </c>
      <c r="L110" s="154"/>
      <c r="M110" s="154"/>
      <c r="N110" s="154"/>
      <c r="O110" s="154"/>
      <c r="P110" s="154"/>
      <c r="Q110" s="154"/>
      <c r="R110" s="154"/>
      <c r="S110" s="154"/>
      <c r="T110" s="154"/>
      <c r="U110" s="152">
        <v>540</v>
      </c>
      <c r="V110" s="152"/>
      <c r="W110" s="152">
        <v>540</v>
      </c>
    </row>
    <row r="111" spans="1:23" ht="12.75">
      <c r="A111" s="167">
        <v>110</v>
      </c>
      <c r="B111" s="150" t="s">
        <v>850</v>
      </c>
      <c r="C111" s="151" t="s">
        <v>17</v>
      </c>
      <c r="D111" s="152">
        <v>1995</v>
      </c>
      <c r="E111" s="150" t="s">
        <v>851</v>
      </c>
      <c r="F111" s="152"/>
      <c r="G111" s="152"/>
      <c r="H111" s="152"/>
      <c r="I111" s="154">
        <v>30</v>
      </c>
      <c r="J111" s="154"/>
      <c r="K111" s="154">
        <v>60</v>
      </c>
      <c r="L111" s="154"/>
      <c r="M111" s="154"/>
      <c r="N111" s="154"/>
      <c r="O111" s="154"/>
      <c r="P111" s="154"/>
      <c r="Q111" s="154"/>
      <c r="R111" s="154"/>
      <c r="S111" s="154"/>
      <c r="T111" s="154"/>
      <c r="U111" s="152">
        <v>540</v>
      </c>
      <c r="V111" s="152"/>
      <c r="W111" s="152">
        <v>540</v>
      </c>
    </row>
    <row r="112" spans="1:23" ht="12.75">
      <c r="A112" s="167">
        <v>111</v>
      </c>
      <c r="B112" s="150" t="s">
        <v>852</v>
      </c>
      <c r="C112" s="151" t="s">
        <v>17</v>
      </c>
      <c r="D112" s="152">
        <v>1996</v>
      </c>
      <c r="E112" s="157" t="s">
        <v>656</v>
      </c>
      <c r="F112" s="152"/>
      <c r="G112" s="153"/>
      <c r="H112" s="153"/>
      <c r="I112" s="154">
        <v>30</v>
      </c>
      <c r="J112" s="154"/>
      <c r="K112" s="154">
        <v>60</v>
      </c>
      <c r="L112" s="154"/>
      <c r="M112" s="154"/>
      <c r="N112" s="154"/>
      <c r="O112" s="154"/>
      <c r="P112" s="154"/>
      <c r="Q112" s="154"/>
      <c r="R112" s="154"/>
      <c r="S112" s="154"/>
      <c r="T112" s="154"/>
      <c r="U112" s="153">
        <v>540</v>
      </c>
      <c r="V112" s="152"/>
      <c r="W112" s="153">
        <v>540</v>
      </c>
    </row>
    <row r="113" spans="1:23" ht="12.75">
      <c r="A113" s="167">
        <v>112</v>
      </c>
      <c r="B113" s="150" t="s">
        <v>853</v>
      </c>
      <c r="C113" s="151" t="s">
        <v>26</v>
      </c>
      <c r="D113" s="152">
        <v>2001</v>
      </c>
      <c r="E113" s="150" t="s">
        <v>749</v>
      </c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4">
        <v>40</v>
      </c>
      <c r="R113" s="154"/>
      <c r="S113" s="154"/>
      <c r="T113" s="154"/>
      <c r="U113" s="152">
        <v>400</v>
      </c>
      <c r="V113" s="152"/>
      <c r="W113" s="152">
        <v>400</v>
      </c>
    </row>
    <row r="114" spans="1:23" ht="12.75">
      <c r="A114" s="167">
        <v>113</v>
      </c>
      <c r="B114" s="150" t="s">
        <v>854</v>
      </c>
      <c r="C114" s="151" t="s">
        <v>26</v>
      </c>
      <c r="D114" s="152">
        <v>1999</v>
      </c>
      <c r="E114" s="150" t="s">
        <v>855</v>
      </c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4">
        <v>40</v>
      </c>
      <c r="R114" s="154"/>
      <c r="S114" s="154"/>
      <c r="T114" s="154"/>
      <c r="U114" s="152">
        <v>400</v>
      </c>
      <c r="V114" s="152"/>
      <c r="W114" s="152">
        <v>400</v>
      </c>
    </row>
    <row r="115" spans="1:23" ht="12.75">
      <c r="A115" s="167">
        <v>114</v>
      </c>
      <c r="B115" s="150" t="s">
        <v>856</v>
      </c>
      <c r="C115" s="151" t="s">
        <v>26</v>
      </c>
      <c r="D115" s="152">
        <v>1997</v>
      </c>
      <c r="E115" s="150" t="s">
        <v>857</v>
      </c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4">
        <v>40</v>
      </c>
      <c r="R115" s="154"/>
      <c r="S115" s="154"/>
      <c r="T115" s="154"/>
      <c r="U115" s="152">
        <v>400</v>
      </c>
      <c r="V115" s="152"/>
      <c r="W115" s="152">
        <v>400</v>
      </c>
    </row>
    <row r="116" spans="1:23" ht="12.75">
      <c r="A116" s="167">
        <v>115</v>
      </c>
      <c r="B116" s="150" t="s">
        <v>858</v>
      </c>
      <c r="C116" s="151" t="s">
        <v>14</v>
      </c>
      <c r="D116" s="152">
        <v>1996</v>
      </c>
      <c r="E116" s="150" t="s">
        <v>616</v>
      </c>
      <c r="F116" s="152"/>
      <c r="G116" s="152"/>
      <c r="H116" s="152"/>
      <c r="I116" s="154">
        <v>30</v>
      </c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2">
        <v>300</v>
      </c>
      <c r="V116" s="152"/>
      <c r="W116" s="152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9" t="s">
        <v>594</v>
      </c>
      <c r="B1" s="147" t="s">
        <v>595</v>
      </c>
      <c r="C1" s="148" t="s">
        <v>253</v>
      </c>
      <c r="D1" s="149" t="s">
        <v>596</v>
      </c>
      <c r="E1" s="147" t="s">
        <v>597</v>
      </c>
      <c r="F1" s="165" t="s">
        <v>598</v>
      </c>
      <c r="G1" s="165" t="s">
        <v>599</v>
      </c>
      <c r="H1" s="165" t="s">
        <v>600</v>
      </c>
      <c r="I1" s="165" t="s">
        <v>601</v>
      </c>
      <c r="J1" s="165" t="s">
        <v>602</v>
      </c>
      <c r="K1" s="165" t="s">
        <v>603</v>
      </c>
      <c r="L1" s="165" t="s">
        <v>604</v>
      </c>
      <c r="M1" s="165" t="s">
        <v>605</v>
      </c>
      <c r="N1" s="165" t="s">
        <v>606</v>
      </c>
      <c r="O1" s="165" t="s">
        <v>607</v>
      </c>
      <c r="P1" s="165" t="s">
        <v>608</v>
      </c>
      <c r="Q1" s="165" t="s">
        <v>609</v>
      </c>
      <c r="R1" s="165" t="s">
        <v>610</v>
      </c>
      <c r="S1" s="165" t="s">
        <v>98</v>
      </c>
      <c r="T1" s="165" t="s">
        <v>611</v>
      </c>
      <c r="U1" s="165" t="s">
        <v>612</v>
      </c>
      <c r="V1" s="165" t="s">
        <v>613</v>
      </c>
      <c r="W1" s="165" t="s">
        <v>614</v>
      </c>
    </row>
    <row r="2" spans="1:23" ht="12.75">
      <c r="A2" s="153">
        <v>1</v>
      </c>
      <c r="B2" s="150" t="s">
        <v>216</v>
      </c>
      <c r="C2" s="151" t="s">
        <v>10</v>
      </c>
      <c r="D2" s="152">
        <v>1995</v>
      </c>
      <c r="E2" s="150" t="s">
        <v>615</v>
      </c>
      <c r="F2" s="152"/>
      <c r="G2" s="152"/>
      <c r="H2" s="152"/>
      <c r="I2" s="152">
        <v>300</v>
      </c>
      <c r="J2" s="152"/>
      <c r="K2" s="152">
        <v>260</v>
      </c>
      <c r="L2" s="152"/>
      <c r="M2" s="152"/>
      <c r="N2" s="152">
        <v>300</v>
      </c>
      <c r="O2" s="152"/>
      <c r="P2" s="152"/>
      <c r="Q2" s="152">
        <v>260</v>
      </c>
      <c r="R2" s="152"/>
      <c r="S2" s="152"/>
      <c r="T2" s="152"/>
      <c r="U2" s="153">
        <v>3920</v>
      </c>
      <c r="V2" s="153">
        <v>2710</v>
      </c>
      <c r="W2" s="153">
        <v>6630</v>
      </c>
    </row>
    <row r="3" spans="1:23" ht="12.75">
      <c r="A3" s="153">
        <v>2</v>
      </c>
      <c r="B3" s="150" t="s">
        <v>213</v>
      </c>
      <c r="C3" s="151" t="s">
        <v>14</v>
      </c>
      <c r="D3" s="152">
        <v>1995</v>
      </c>
      <c r="E3" s="150" t="s">
        <v>616</v>
      </c>
      <c r="F3" s="152"/>
      <c r="G3" s="152"/>
      <c r="H3" s="152"/>
      <c r="I3" s="152">
        <v>260</v>
      </c>
      <c r="J3" s="152"/>
      <c r="K3" s="152"/>
      <c r="L3" s="152"/>
      <c r="M3" s="152"/>
      <c r="N3" s="152">
        <v>300</v>
      </c>
      <c r="O3" s="152"/>
      <c r="P3" s="152"/>
      <c r="Q3" s="152"/>
      <c r="R3" s="152"/>
      <c r="S3" s="152"/>
      <c r="T3" s="152"/>
      <c r="U3" s="153">
        <v>3360</v>
      </c>
      <c r="V3" s="153">
        <v>3135</v>
      </c>
      <c r="W3" s="153">
        <v>6495</v>
      </c>
    </row>
    <row r="4" spans="1:23" ht="12.75">
      <c r="A4" s="153">
        <v>3</v>
      </c>
      <c r="B4" s="150" t="s">
        <v>619</v>
      </c>
      <c r="C4" s="151" t="s">
        <v>14</v>
      </c>
      <c r="D4" s="152">
        <v>1995</v>
      </c>
      <c r="E4" s="150" t="s">
        <v>616</v>
      </c>
      <c r="F4" s="152"/>
      <c r="G4" s="152"/>
      <c r="H4" s="152">
        <v>300</v>
      </c>
      <c r="I4" s="152">
        <v>280</v>
      </c>
      <c r="J4" s="152"/>
      <c r="K4" s="152"/>
      <c r="L4" s="152"/>
      <c r="M4" s="152"/>
      <c r="N4" s="152">
        <v>240</v>
      </c>
      <c r="O4" s="152"/>
      <c r="P4" s="152"/>
      <c r="Q4" s="152">
        <v>260</v>
      </c>
      <c r="R4" s="152"/>
      <c r="S4" s="152"/>
      <c r="T4" s="152"/>
      <c r="U4" s="153">
        <v>3780</v>
      </c>
      <c r="V4" s="153">
        <v>2055</v>
      </c>
      <c r="W4" s="153">
        <v>5835</v>
      </c>
    </row>
    <row r="5" spans="1:23" ht="12.75">
      <c r="A5" s="153">
        <v>4</v>
      </c>
      <c r="B5" s="157" t="s">
        <v>617</v>
      </c>
      <c r="C5" s="158" t="s">
        <v>14</v>
      </c>
      <c r="D5" s="153">
        <v>1995</v>
      </c>
      <c r="E5" s="157" t="s">
        <v>618</v>
      </c>
      <c r="F5" s="152"/>
      <c r="G5" s="152"/>
      <c r="H5" s="152">
        <v>300</v>
      </c>
      <c r="I5" s="152">
        <v>280</v>
      </c>
      <c r="J5" s="152"/>
      <c r="K5" s="173">
        <v>240</v>
      </c>
      <c r="L5" s="152"/>
      <c r="M5" s="152"/>
      <c r="N5" s="152">
        <v>240</v>
      </c>
      <c r="O5" s="152"/>
      <c r="P5" s="152"/>
      <c r="Q5" s="152">
        <v>260</v>
      </c>
      <c r="R5" s="152"/>
      <c r="S5" s="152"/>
      <c r="T5" s="152"/>
      <c r="U5" s="153">
        <v>3780</v>
      </c>
      <c r="V5" s="153">
        <v>1860</v>
      </c>
      <c r="W5" s="153">
        <v>5640</v>
      </c>
    </row>
    <row r="6" spans="1:23" ht="12.75">
      <c r="A6" s="153">
        <v>5</v>
      </c>
      <c r="B6" s="150" t="s">
        <v>630</v>
      </c>
      <c r="C6" s="151" t="s">
        <v>17</v>
      </c>
      <c r="D6" s="152">
        <v>1995</v>
      </c>
      <c r="E6" s="150" t="s">
        <v>631</v>
      </c>
      <c r="F6" s="173">
        <v>205</v>
      </c>
      <c r="G6" s="152"/>
      <c r="H6" s="152">
        <v>240</v>
      </c>
      <c r="I6" s="152">
        <v>300</v>
      </c>
      <c r="J6" s="152"/>
      <c r="K6" s="152">
        <v>300</v>
      </c>
      <c r="L6" s="152"/>
      <c r="M6" s="152"/>
      <c r="N6" s="173">
        <v>210</v>
      </c>
      <c r="O6" s="152"/>
      <c r="P6" s="152"/>
      <c r="Q6" s="152">
        <v>260</v>
      </c>
      <c r="R6" s="152"/>
      <c r="S6" s="152"/>
      <c r="T6" s="152"/>
      <c r="U6" s="153">
        <v>3850</v>
      </c>
      <c r="V6" s="153">
        <v>1010</v>
      </c>
      <c r="W6" s="153">
        <v>4860</v>
      </c>
    </row>
    <row r="7" spans="1:23" ht="12.75">
      <c r="A7" s="153">
        <v>6</v>
      </c>
      <c r="B7" s="150" t="s">
        <v>219</v>
      </c>
      <c r="C7" s="151" t="s">
        <v>14</v>
      </c>
      <c r="D7" s="152">
        <v>1995</v>
      </c>
      <c r="E7" s="157" t="s">
        <v>616</v>
      </c>
      <c r="F7" s="152"/>
      <c r="G7" s="152"/>
      <c r="H7" s="152"/>
      <c r="I7" s="152">
        <v>260</v>
      </c>
      <c r="J7" s="152"/>
      <c r="K7" s="152">
        <v>240</v>
      </c>
      <c r="L7" s="152"/>
      <c r="M7" s="152"/>
      <c r="N7" s="152">
        <v>210</v>
      </c>
      <c r="O7" s="152"/>
      <c r="P7" s="152"/>
      <c r="Q7" s="152">
        <v>310</v>
      </c>
      <c r="R7" s="152"/>
      <c r="S7" s="152"/>
      <c r="T7" s="152"/>
      <c r="U7" s="153">
        <v>3570</v>
      </c>
      <c r="V7" s="153">
        <v>1160</v>
      </c>
      <c r="W7" s="153">
        <v>4730</v>
      </c>
    </row>
    <row r="8" spans="1:23" ht="12.75">
      <c r="A8" s="153">
        <v>7</v>
      </c>
      <c r="B8" s="150" t="s">
        <v>238</v>
      </c>
      <c r="C8" s="151" t="s">
        <v>14</v>
      </c>
      <c r="D8" s="152">
        <v>1996</v>
      </c>
      <c r="E8" s="183" t="s">
        <v>621</v>
      </c>
      <c r="F8" s="173">
        <v>140</v>
      </c>
      <c r="G8" s="152">
        <v>260</v>
      </c>
      <c r="H8" s="152">
        <v>210</v>
      </c>
      <c r="I8" s="173">
        <v>160</v>
      </c>
      <c r="J8" s="152"/>
      <c r="K8" s="152"/>
      <c r="L8" s="152">
        <v>190</v>
      </c>
      <c r="M8" s="152"/>
      <c r="N8" s="152"/>
      <c r="O8" s="152"/>
      <c r="P8" s="152"/>
      <c r="Q8" s="152">
        <v>205</v>
      </c>
      <c r="R8" s="152"/>
      <c r="S8" s="152"/>
      <c r="T8" s="152"/>
      <c r="U8" s="153">
        <v>3027.5</v>
      </c>
      <c r="V8" s="153">
        <v>1580</v>
      </c>
      <c r="W8" s="153">
        <v>4608</v>
      </c>
    </row>
    <row r="9" spans="1:23" ht="12.75">
      <c r="A9" s="153">
        <v>8</v>
      </c>
      <c r="B9" s="150" t="s">
        <v>521</v>
      </c>
      <c r="C9" s="151" t="s">
        <v>17</v>
      </c>
      <c r="D9" s="152">
        <v>1995</v>
      </c>
      <c r="E9" s="157" t="s">
        <v>629</v>
      </c>
      <c r="F9" s="173">
        <v>205</v>
      </c>
      <c r="G9" s="152"/>
      <c r="H9" s="152">
        <v>240</v>
      </c>
      <c r="I9" s="152"/>
      <c r="J9" s="152"/>
      <c r="K9" s="152">
        <v>300</v>
      </c>
      <c r="L9" s="152"/>
      <c r="M9" s="152"/>
      <c r="N9" s="152">
        <v>210</v>
      </c>
      <c r="O9" s="152"/>
      <c r="P9" s="152"/>
      <c r="Q9" s="152">
        <v>260</v>
      </c>
      <c r="R9" s="152"/>
      <c r="S9" s="152"/>
      <c r="T9" s="152"/>
      <c r="U9" s="153">
        <v>3535</v>
      </c>
      <c r="V9" s="153">
        <v>1010</v>
      </c>
      <c r="W9" s="153">
        <v>4545</v>
      </c>
    </row>
    <row r="10" spans="1:23" ht="12.75">
      <c r="A10" s="153">
        <v>9</v>
      </c>
      <c r="B10" s="150" t="s">
        <v>223</v>
      </c>
      <c r="C10" s="151" t="s">
        <v>17</v>
      </c>
      <c r="D10" s="152">
        <v>1995</v>
      </c>
      <c r="E10" s="150" t="s">
        <v>623</v>
      </c>
      <c r="F10" s="152"/>
      <c r="G10" s="152"/>
      <c r="H10" s="152"/>
      <c r="I10" s="173">
        <v>210</v>
      </c>
      <c r="J10" s="152"/>
      <c r="K10" s="152">
        <v>210</v>
      </c>
      <c r="L10" s="173">
        <v>205</v>
      </c>
      <c r="M10" s="152"/>
      <c r="N10" s="152">
        <v>210</v>
      </c>
      <c r="O10" s="152"/>
      <c r="P10" s="152"/>
      <c r="Q10" s="152">
        <v>310</v>
      </c>
      <c r="R10" s="152"/>
      <c r="S10" s="173">
        <v>205</v>
      </c>
      <c r="T10" s="152">
        <v>360</v>
      </c>
      <c r="U10" s="153">
        <v>3815</v>
      </c>
      <c r="V10" s="153">
        <v>578</v>
      </c>
      <c r="W10" s="153">
        <v>4393</v>
      </c>
    </row>
    <row r="11" spans="1:23" ht="12.75">
      <c r="A11" s="153">
        <v>10</v>
      </c>
      <c r="B11" s="150" t="s">
        <v>228</v>
      </c>
      <c r="C11" s="151" t="s">
        <v>17</v>
      </c>
      <c r="D11" s="152">
        <v>1995</v>
      </c>
      <c r="E11" s="157" t="s">
        <v>623</v>
      </c>
      <c r="F11" s="152"/>
      <c r="G11" s="152"/>
      <c r="H11" s="152"/>
      <c r="I11" s="173">
        <v>210</v>
      </c>
      <c r="J11" s="152"/>
      <c r="K11" s="152">
        <v>210</v>
      </c>
      <c r="L11" s="173">
        <v>205</v>
      </c>
      <c r="M11" s="152"/>
      <c r="N11" s="152">
        <v>210</v>
      </c>
      <c r="O11" s="152"/>
      <c r="P11" s="152"/>
      <c r="Q11" s="152">
        <v>310</v>
      </c>
      <c r="R11" s="173"/>
      <c r="S11" s="173">
        <v>205</v>
      </c>
      <c r="T11" s="152">
        <v>360</v>
      </c>
      <c r="U11" s="153">
        <v>3815</v>
      </c>
      <c r="V11" s="153">
        <v>567</v>
      </c>
      <c r="W11" s="153">
        <v>4382</v>
      </c>
    </row>
    <row r="12" spans="1:23" ht="12.75">
      <c r="A12" s="153">
        <v>11</v>
      </c>
      <c r="B12" s="150" t="s">
        <v>217</v>
      </c>
      <c r="C12" s="151" t="s">
        <v>25</v>
      </c>
      <c r="D12" s="152">
        <v>1995</v>
      </c>
      <c r="E12" s="150" t="s">
        <v>628</v>
      </c>
      <c r="F12" s="152"/>
      <c r="G12" s="152"/>
      <c r="H12" s="152">
        <v>280</v>
      </c>
      <c r="I12" s="152"/>
      <c r="J12" s="152"/>
      <c r="K12" s="152"/>
      <c r="L12" s="152"/>
      <c r="M12" s="152">
        <v>190</v>
      </c>
      <c r="N12" s="152"/>
      <c r="O12" s="152"/>
      <c r="P12" s="152"/>
      <c r="Q12" s="152">
        <v>260</v>
      </c>
      <c r="R12" s="152"/>
      <c r="S12" s="152"/>
      <c r="T12" s="152"/>
      <c r="U12" s="153">
        <v>3163.333333333</v>
      </c>
      <c r="V12" s="153">
        <v>1109</v>
      </c>
      <c r="W12" s="153">
        <v>4272</v>
      </c>
    </row>
    <row r="13" spans="1:23" ht="12.75">
      <c r="A13" s="153">
        <v>12</v>
      </c>
      <c r="B13" s="150" t="s">
        <v>298</v>
      </c>
      <c r="C13" s="151" t="s">
        <v>27</v>
      </c>
      <c r="D13" s="152">
        <v>1996</v>
      </c>
      <c r="E13" s="150" t="s">
        <v>622</v>
      </c>
      <c r="F13" s="152">
        <v>190</v>
      </c>
      <c r="G13" s="152"/>
      <c r="H13" s="152"/>
      <c r="I13" s="152">
        <v>110</v>
      </c>
      <c r="J13" s="152"/>
      <c r="K13" s="152">
        <v>160</v>
      </c>
      <c r="L13" s="152"/>
      <c r="M13" s="152"/>
      <c r="N13" s="152"/>
      <c r="O13" s="152"/>
      <c r="P13" s="152"/>
      <c r="Q13" s="152"/>
      <c r="R13" s="152"/>
      <c r="S13" s="152">
        <v>175</v>
      </c>
      <c r="T13" s="152"/>
      <c r="U13" s="153">
        <v>2222.5</v>
      </c>
      <c r="V13" s="153">
        <v>1962</v>
      </c>
      <c r="W13" s="153">
        <v>4185</v>
      </c>
    </row>
    <row r="14" spans="1:23" ht="12.75">
      <c r="A14" s="153">
        <v>13</v>
      </c>
      <c r="B14" s="150" t="s">
        <v>232</v>
      </c>
      <c r="C14" s="151" t="s">
        <v>25</v>
      </c>
      <c r="D14" s="152">
        <v>1996</v>
      </c>
      <c r="E14" s="150" t="s">
        <v>620</v>
      </c>
      <c r="F14" s="152"/>
      <c r="G14" s="152"/>
      <c r="H14" s="152">
        <v>260</v>
      </c>
      <c r="I14" s="152">
        <v>210</v>
      </c>
      <c r="J14" s="152"/>
      <c r="K14" s="152"/>
      <c r="L14" s="152"/>
      <c r="M14" s="173">
        <v>205</v>
      </c>
      <c r="N14" s="152">
        <v>260</v>
      </c>
      <c r="O14" s="152"/>
      <c r="P14" s="152"/>
      <c r="Q14" s="152">
        <v>340</v>
      </c>
      <c r="R14" s="152"/>
      <c r="S14" s="152"/>
      <c r="T14" s="152"/>
      <c r="U14" s="153">
        <v>3745</v>
      </c>
      <c r="V14" s="153">
        <v>400</v>
      </c>
      <c r="W14" s="153">
        <v>4145</v>
      </c>
    </row>
    <row r="15" spans="1:23" ht="12.75">
      <c r="A15" s="153">
        <v>14</v>
      </c>
      <c r="B15" s="150" t="s">
        <v>204</v>
      </c>
      <c r="C15" s="151" t="s">
        <v>10</v>
      </c>
      <c r="D15" s="152">
        <v>1995</v>
      </c>
      <c r="E15" s="150" t="s">
        <v>624</v>
      </c>
      <c r="F15" s="152"/>
      <c r="G15" s="152"/>
      <c r="H15" s="152"/>
      <c r="I15" s="152">
        <v>240</v>
      </c>
      <c r="J15" s="152"/>
      <c r="K15" s="152">
        <v>280</v>
      </c>
      <c r="L15" s="152"/>
      <c r="M15" s="152"/>
      <c r="N15" s="152">
        <v>280</v>
      </c>
      <c r="O15" s="152"/>
      <c r="P15" s="152"/>
      <c r="Q15" s="152">
        <v>360</v>
      </c>
      <c r="R15" s="152"/>
      <c r="S15" s="152"/>
      <c r="T15" s="152"/>
      <c r="U15" s="153">
        <v>4060</v>
      </c>
      <c r="V15" s="153"/>
      <c r="W15" s="153">
        <v>4060</v>
      </c>
    </row>
    <row r="16" spans="1:23" ht="12.75">
      <c r="A16" s="153">
        <v>15</v>
      </c>
      <c r="B16" s="150" t="s">
        <v>205</v>
      </c>
      <c r="C16" s="151" t="s">
        <v>10</v>
      </c>
      <c r="D16" s="152">
        <v>1995</v>
      </c>
      <c r="E16" s="157" t="s">
        <v>624</v>
      </c>
      <c r="F16" s="152"/>
      <c r="G16" s="152"/>
      <c r="H16" s="152"/>
      <c r="I16" s="152">
        <v>240</v>
      </c>
      <c r="J16" s="152"/>
      <c r="K16" s="152">
        <v>280</v>
      </c>
      <c r="L16" s="152"/>
      <c r="M16" s="152"/>
      <c r="N16" s="152">
        <v>280</v>
      </c>
      <c r="O16" s="152"/>
      <c r="P16" s="152"/>
      <c r="Q16" s="152">
        <v>360</v>
      </c>
      <c r="R16" s="152"/>
      <c r="S16" s="152"/>
      <c r="T16" s="152"/>
      <c r="U16" s="153">
        <v>4060</v>
      </c>
      <c r="V16" s="153"/>
      <c r="W16" s="153">
        <v>4060</v>
      </c>
    </row>
    <row r="17" spans="1:23" ht="12.75">
      <c r="A17" s="153">
        <v>16</v>
      </c>
      <c r="B17" s="150" t="s">
        <v>337</v>
      </c>
      <c r="C17" s="151" t="s">
        <v>25</v>
      </c>
      <c r="D17" s="152">
        <v>1995</v>
      </c>
      <c r="E17" s="150" t="s">
        <v>628</v>
      </c>
      <c r="F17" s="152"/>
      <c r="G17" s="152"/>
      <c r="H17" s="152">
        <v>280</v>
      </c>
      <c r="I17" s="152"/>
      <c r="J17" s="152"/>
      <c r="K17" s="152"/>
      <c r="L17" s="152"/>
      <c r="M17" s="152">
        <v>190</v>
      </c>
      <c r="N17" s="152"/>
      <c r="O17" s="152"/>
      <c r="P17" s="152"/>
      <c r="Q17" s="152">
        <v>260</v>
      </c>
      <c r="R17" s="152"/>
      <c r="S17" s="152"/>
      <c r="T17" s="152"/>
      <c r="U17" s="153">
        <v>3163.333333333</v>
      </c>
      <c r="V17" s="153">
        <v>629</v>
      </c>
      <c r="W17" s="153">
        <v>3792</v>
      </c>
    </row>
    <row r="18" spans="1:23" ht="12.75">
      <c r="A18" s="153">
        <v>17</v>
      </c>
      <c r="B18" s="150" t="s">
        <v>212</v>
      </c>
      <c r="C18" s="151" t="s">
        <v>20</v>
      </c>
      <c r="D18" s="152">
        <v>1996</v>
      </c>
      <c r="E18" s="150" t="s">
        <v>627</v>
      </c>
      <c r="F18" s="173">
        <v>140</v>
      </c>
      <c r="G18" s="152">
        <v>260</v>
      </c>
      <c r="H18" s="152">
        <v>210</v>
      </c>
      <c r="I18" s="173">
        <v>160</v>
      </c>
      <c r="J18" s="152"/>
      <c r="K18" s="152"/>
      <c r="L18" s="152"/>
      <c r="M18" s="152"/>
      <c r="N18" s="152">
        <v>210</v>
      </c>
      <c r="O18" s="173"/>
      <c r="P18" s="173"/>
      <c r="Q18" s="152">
        <v>205</v>
      </c>
      <c r="R18" s="173"/>
      <c r="S18" s="173"/>
      <c r="T18" s="173"/>
      <c r="U18" s="153">
        <v>3097.5</v>
      </c>
      <c r="V18" s="153">
        <v>652</v>
      </c>
      <c r="W18" s="153">
        <v>3750</v>
      </c>
    </row>
    <row r="19" spans="1:23" ht="12.75">
      <c r="A19" s="153">
        <v>18</v>
      </c>
      <c r="B19" s="150" t="s">
        <v>362</v>
      </c>
      <c r="C19" s="151" t="s">
        <v>25</v>
      </c>
      <c r="D19" s="152">
        <v>1996</v>
      </c>
      <c r="E19" s="150" t="s">
        <v>620</v>
      </c>
      <c r="F19" s="152"/>
      <c r="G19" s="152"/>
      <c r="H19" s="152">
        <v>260</v>
      </c>
      <c r="I19" s="152">
        <v>210</v>
      </c>
      <c r="J19" s="152"/>
      <c r="K19" s="152">
        <v>260</v>
      </c>
      <c r="L19" s="152"/>
      <c r="M19" s="173">
        <v>205</v>
      </c>
      <c r="N19" s="152"/>
      <c r="O19" s="152"/>
      <c r="P19" s="152"/>
      <c r="Q19" s="152">
        <v>340</v>
      </c>
      <c r="R19" s="152"/>
      <c r="S19" s="152"/>
      <c r="T19" s="152"/>
      <c r="U19" s="153">
        <v>3745</v>
      </c>
      <c r="V19" s="153"/>
      <c r="W19" s="153">
        <v>3745</v>
      </c>
    </row>
    <row r="20" spans="1:23" ht="12.75">
      <c r="A20" s="153">
        <v>19</v>
      </c>
      <c r="B20" s="150" t="s">
        <v>517</v>
      </c>
      <c r="C20" s="151" t="s">
        <v>11</v>
      </c>
      <c r="D20" s="152">
        <v>1996</v>
      </c>
      <c r="E20" s="150" t="s">
        <v>635</v>
      </c>
      <c r="F20" s="152"/>
      <c r="G20" s="152">
        <v>280</v>
      </c>
      <c r="H20" s="173">
        <v>160</v>
      </c>
      <c r="I20" s="152"/>
      <c r="J20" s="152">
        <v>205</v>
      </c>
      <c r="K20" s="152"/>
      <c r="L20" s="152"/>
      <c r="M20" s="173">
        <v>140</v>
      </c>
      <c r="N20" s="152"/>
      <c r="O20" s="152">
        <v>190</v>
      </c>
      <c r="P20" s="173"/>
      <c r="Q20" s="152">
        <v>205</v>
      </c>
      <c r="R20" s="152"/>
      <c r="S20" s="152"/>
      <c r="T20" s="152"/>
      <c r="U20" s="153">
        <v>3080</v>
      </c>
      <c r="V20" s="153">
        <v>509</v>
      </c>
      <c r="W20" s="153">
        <v>3589</v>
      </c>
    </row>
    <row r="21" spans="1:23" ht="12.75">
      <c r="A21" s="153">
        <v>20</v>
      </c>
      <c r="B21" s="150" t="s">
        <v>211</v>
      </c>
      <c r="C21" s="151" t="s">
        <v>9</v>
      </c>
      <c r="D21" s="152">
        <v>1996</v>
      </c>
      <c r="E21" s="150" t="s">
        <v>632</v>
      </c>
      <c r="F21" s="152">
        <v>190</v>
      </c>
      <c r="G21" s="152"/>
      <c r="H21" s="152"/>
      <c r="I21" s="152">
        <v>210</v>
      </c>
      <c r="J21" s="152"/>
      <c r="K21" s="173">
        <v>110</v>
      </c>
      <c r="L21" s="152"/>
      <c r="M21" s="152"/>
      <c r="N21" s="173">
        <v>160</v>
      </c>
      <c r="O21" s="152"/>
      <c r="P21" s="152"/>
      <c r="Q21" s="152">
        <v>205</v>
      </c>
      <c r="R21" s="173"/>
      <c r="S21" s="173"/>
      <c r="T21" s="152">
        <v>340</v>
      </c>
      <c r="U21" s="153">
        <v>3307.5</v>
      </c>
      <c r="V21" s="153"/>
      <c r="W21" s="153">
        <v>3307.5</v>
      </c>
    </row>
    <row r="22" spans="1:23" ht="12.75">
      <c r="A22" s="153">
        <v>21</v>
      </c>
      <c r="B22" s="150" t="s">
        <v>374</v>
      </c>
      <c r="C22" s="151" t="s">
        <v>22</v>
      </c>
      <c r="D22" s="152">
        <v>1996</v>
      </c>
      <c r="E22" s="150" t="s">
        <v>640</v>
      </c>
      <c r="F22" s="173">
        <v>175</v>
      </c>
      <c r="G22" s="152">
        <v>300</v>
      </c>
      <c r="H22" s="173">
        <v>160</v>
      </c>
      <c r="I22" s="152"/>
      <c r="J22" s="152"/>
      <c r="K22" s="152">
        <v>210</v>
      </c>
      <c r="L22" s="152"/>
      <c r="M22" s="173">
        <v>170</v>
      </c>
      <c r="N22" s="152"/>
      <c r="O22" s="152"/>
      <c r="P22" s="152"/>
      <c r="Q22" s="152">
        <v>205</v>
      </c>
      <c r="R22" s="152">
        <v>205</v>
      </c>
      <c r="S22" s="152"/>
      <c r="T22" s="152"/>
      <c r="U22" s="153">
        <v>3220</v>
      </c>
      <c r="V22" s="153"/>
      <c r="W22" s="153">
        <v>3220</v>
      </c>
    </row>
    <row r="23" spans="1:23" ht="12.75">
      <c r="A23" s="153">
        <v>22</v>
      </c>
      <c r="B23" s="150" t="s">
        <v>644</v>
      </c>
      <c r="C23" s="151" t="s">
        <v>22</v>
      </c>
      <c r="D23" s="152">
        <v>1996</v>
      </c>
      <c r="E23" s="150" t="s">
        <v>640</v>
      </c>
      <c r="F23" s="173">
        <v>175</v>
      </c>
      <c r="G23" s="152">
        <v>300</v>
      </c>
      <c r="H23" s="173">
        <v>160</v>
      </c>
      <c r="I23" s="152"/>
      <c r="J23" s="152"/>
      <c r="K23" s="152">
        <v>210</v>
      </c>
      <c r="L23" s="152"/>
      <c r="M23" s="173">
        <v>170</v>
      </c>
      <c r="N23" s="152"/>
      <c r="O23" s="152"/>
      <c r="P23" s="152"/>
      <c r="Q23" s="152">
        <v>205</v>
      </c>
      <c r="R23" s="152">
        <v>205</v>
      </c>
      <c r="S23" s="152"/>
      <c r="T23" s="152"/>
      <c r="U23" s="153">
        <v>3220</v>
      </c>
      <c r="V23" s="153"/>
      <c r="W23" s="153">
        <v>3220</v>
      </c>
    </row>
    <row r="24" spans="1:23" ht="12.75">
      <c r="A24" s="153">
        <v>23</v>
      </c>
      <c r="B24" s="150" t="s">
        <v>625</v>
      </c>
      <c r="C24" s="151" t="s">
        <v>24</v>
      </c>
      <c r="D24" s="152">
        <v>1995</v>
      </c>
      <c r="E24" s="150" t="s">
        <v>626</v>
      </c>
      <c r="F24" s="152"/>
      <c r="G24" s="152"/>
      <c r="H24" s="152"/>
      <c r="I24" s="152"/>
      <c r="J24" s="152"/>
      <c r="K24" s="152"/>
      <c r="L24" s="152"/>
      <c r="M24" s="152">
        <v>170</v>
      </c>
      <c r="N24" s="152">
        <v>260</v>
      </c>
      <c r="O24" s="152"/>
      <c r="P24" s="152"/>
      <c r="Q24" s="152">
        <v>310</v>
      </c>
      <c r="R24" s="152">
        <v>175</v>
      </c>
      <c r="S24" s="152"/>
      <c r="T24" s="152"/>
      <c r="U24" s="153">
        <v>3202.5</v>
      </c>
      <c r="V24" s="153"/>
      <c r="W24" s="153">
        <v>3202.5</v>
      </c>
    </row>
    <row r="25" spans="1:23" ht="12.75">
      <c r="A25" s="153">
        <v>24</v>
      </c>
      <c r="B25" s="150" t="s">
        <v>643</v>
      </c>
      <c r="C25" s="151" t="s">
        <v>11</v>
      </c>
      <c r="D25" s="152">
        <v>1995</v>
      </c>
      <c r="E25" s="157" t="s">
        <v>635</v>
      </c>
      <c r="F25" s="152"/>
      <c r="G25" s="152">
        <v>280</v>
      </c>
      <c r="H25" s="173">
        <v>160</v>
      </c>
      <c r="I25" s="152"/>
      <c r="J25" s="152">
        <v>205</v>
      </c>
      <c r="K25" s="152"/>
      <c r="L25" s="152"/>
      <c r="M25" s="173">
        <v>140</v>
      </c>
      <c r="N25" s="152"/>
      <c r="O25" s="152">
        <v>190</v>
      </c>
      <c r="P25" s="152"/>
      <c r="Q25" s="152">
        <v>205</v>
      </c>
      <c r="R25" s="173"/>
      <c r="S25" s="173"/>
      <c r="T25" s="173"/>
      <c r="U25" s="153">
        <v>3080</v>
      </c>
      <c r="V25" s="153"/>
      <c r="W25" s="153">
        <v>3080</v>
      </c>
    </row>
    <row r="26" spans="1:23" ht="12.75">
      <c r="A26" s="153">
        <v>25</v>
      </c>
      <c r="B26" s="150" t="s">
        <v>351</v>
      </c>
      <c r="C26" s="151" t="s">
        <v>22</v>
      </c>
      <c r="D26" s="152">
        <v>1996</v>
      </c>
      <c r="E26" s="150" t="s">
        <v>639</v>
      </c>
      <c r="F26" s="152"/>
      <c r="G26" s="152">
        <v>210</v>
      </c>
      <c r="H26" s="152">
        <v>210</v>
      </c>
      <c r="I26" s="152"/>
      <c r="J26" s="152"/>
      <c r="K26" s="152">
        <v>210</v>
      </c>
      <c r="L26" s="152"/>
      <c r="M26" s="152"/>
      <c r="N26" s="152"/>
      <c r="O26" s="173">
        <v>205</v>
      </c>
      <c r="P26" s="152"/>
      <c r="Q26" s="152">
        <v>205</v>
      </c>
      <c r="R26" s="173">
        <v>190</v>
      </c>
      <c r="S26" s="152"/>
      <c r="T26" s="152"/>
      <c r="U26" s="153">
        <v>2922.5</v>
      </c>
      <c r="V26" s="153"/>
      <c r="W26" s="153">
        <v>2922.5</v>
      </c>
    </row>
    <row r="27" spans="1:23" ht="12.75">
      <c r="A27" s="153">
        <v>26</v>
      </c>
      <c r="B27" s="150" t="s">
        <v>356</v>
      </c>
      <c r="C27" s="151" t="s">
        <v>22</v>
      </c>
      <c r="D27" s="152">
        <v>1996</v>
      </c>
      <c r="E27" s="150" t="s">
        <v>633</v>
      </c>
      <c r="F27" s="152"/>
      <c r="G27" s="152">
        <v>210</v>
      </c>
      <c r="H27" s="152">
        <v>210</v>
      </c>
      <c r="I27" s="152"/>
      <c r="J27" s="152"/>
      <c r="K27" s="152">
        <v>210</v>
      </c>
      <c r="L27" s="152"/>
      <c r="M27" s="173">
        <v>170</v>
      </c>
      <c r="N27" s="152"/>
      <c r="O27" s="173">
        <v>205</v>
      </c>
      <c r="P27" s="152"/>
      <c r="Q27" s="152">
        <v>205</v>
      </c>
      <c r="R27" s="173">
        <v>190</v>
      </c>
      <c r="S27" s="152"/>
      <c r="T27" s="152"/>
      <c r="U27" s="153">
        <v>2922.5</v>
      </c>
      <c r="V27" s="153"/>
      <c r="W27" s="153">
        <v>2922.5</v>
      </c>
    </row>
    <row r="28" spans="1:23" ht="12.75">
      <c r="A28" s="153">
        <v>27</v>
      </c>
      <c r="B28" s="150" t="s">
        <v>646</v>
      </c>
      <c r="C28" s="151" t="s">
        <v>10</v>
      </c>
      <c r="D28" s="152">
        <v>1996</v>
      </c>
      <c r="E28" s="150" t="s">
        <v>647</v>
      </c>
      <c r="F28" s="152"/>
      <c r="G28" s="152"/>
      <c r="H28" s="152"/>
      <c r="I28" s="152">
        <v>210</v>
      </c>
      <c r="J28" s="152"/>
      <c r="K28" s="152">
        <v>160</v>
      </c>
      <c r="L28" s="152"/>
      <c r="M28" s="152"/>
      <c r="N28" s="152"/>
      <c r="O28" s="152"/>
      <c r="P28" s="152"/>
      <c r="Q28" s="152">
        <v>260</v>
      </c>
      <c r="R28" s="152"/>
      <c r="S28" s="152"/>
      <c r="T28" s="152"/>
      <c r="U28" s="153">
        <v>2730</v>
      </c>
      <c r="V28" s="153"/>
      <c r="W28" s="153">
        <v>2730</v>
      </c>
    </row>
    <row r="29" spans="1:23" ht="12.75">
      <c r="A29" s="153">
        <v>28</v>
      </c>
      <c r="B29" s="150" t="s">
        <v>343</v>
      </c>
      <c r="C29" s="151" t="s">
        <v>20</v>
      </c>
      <c r="D29" s="152">
        <v>1998</v>
      </c>
      <c r="E29" s="150" t="s">
        <v>627</v>
      </c>
      <c r="F29" s="152"/>
      <c r="G29" s="152"/>
      <c r="H29" s="173"/>
      <c r="I29" s="152"/>
      <c r="J29" s="152"/>
      <c r="K29" s="152"/>
      <c r="L29" s="152"/>
      <c r="M29" s="152"/>
      <c r="N29" s="152"/>
      <c r="O29" s="152"/>
      <c r="P29" s="152"/>
      <c r="Q29" s="152">
        <v>205</v>
      </c>
      <c r="R29" s="152"/>
      <c r="S29" s="152"/>
      <c r="T29" s="152"/>
      <c r="U29" s="153">
        <v>2050</v>
      </c>
      <c r="V29" s="153">
        <v>659</v>
      </c>
      <c r="W29" s="153">
        <v>2709</v>
      </c>
    </row>
    <row r="30" spans="1:23" ht="12.75">
      <c r="A30" s="153">
        <v>29</v>
      </c>
      <c r="B30" s="150" t="s">
        <v>198</v>
      </c>
      <c r="C30" s="151" t="s">
        <v>31</v>
      </c>
      <c r="D30" s="152">
        <v>1995</v>
      </c>
      <c r="E30" s="150" t="s">
        <v>638</v>
      </c>
      <c r="F30" s="152"/>
      <c r="G30" s="152">
        <v>210</v>
      </c>
      <c r="H30" s="152">
        <v>210</v>
      </c>
      <c r="I30" s="152">
        <v>160</v>
      </c>
      <c r="J30" s="152"/>
      <c r="K30" s="152"/>
      <c r="L30" s="173">
        <v>140</v>
      </c>
      <c r="M30" s="152"/>
      <c r="N30" s="152"/>
      <c r="O30" s="152"/>
      <c r="P30" s="152"/>
      <c r="Q30" s="173">
        <v>135</v>
      </c>
      <c r="R30" s="152"/>
      <c r="S30" s="152">
        <v>190</v>
      </c>
      <c r="T30" s="152"/>
      <c r="U30" s="153">
        <v>2695</v>
      </c>
      <c r="V30" s="153"/>
      <c r="W30" s="153">
        <v>2695</v>
      </c>
    </row>
    <row r="31" spans="1:23" ht="12.75">
      <c r="A31" s="153">
        <v>30</v>
      </c>
      <c r="B31" s="150" t="s">
        <v>386</v>
      </c>
      <c r="C31" s="151" t="s">
        <v>106</v>
      </c>
      <c r="D31" s="152">
        <v>1995</v>
      </c>
      <c r="E31" s="157" t="s">
        <v>634</v>
      </c>
      <c r="F31" s="152"/>
      <c r="G31" s="152">
        <v>240</v>
      </c>
      <c r="H31" s="152"/>
      <c r="I31" s="152"/>
      <c r="J31" s="152"/>
      <c r="K31" s="152"/>
      <c r="L31" s="152"/>
      <c r="M31" s="152">
        <v>105</v>
      </c>
      <c r="N31" s="152"/>
      <c r="O31" s="152">
        <v>175</v>
      </c>
      <c r="P31" s="152"/>
      <c r="Q31" s="152"/>
      <c r="R31" s="152"/>
      <c r="S31" s="152"/>
      <c r="T31" s="152"/>
      <c r="U31" s="153">
        <v>2253.333333333</v>
      </c>
      <c r="V31" s="153">
        <v>383</v>
      </c>
      <c r="W31" s="153">
        <v>2636</v>
      </c>
    </row>
    <row r="32" spans="1:23" ht="12.75">
      <c r="A32" s="153">
        <v>31</v>
      </c>
      <c r="B32" s="150" t="s">
        <v>384</v>
      </c>
      <c r="C32" s="151" t="s">
        <v>11</v>
      </c>
      <c r="D32" s="152">
        <v>1996</v>
      </c>
      <c r="E32" s="150" t="s">
        <v>642</v>
      </c>
      <c r="F32" s="152"/>
      <c r="G32" s="152">
        <v>210</v>
      </c>
      <c r="H32" s="152"/>
      <c r="I32" s="152"/>
      <c r="J32" s="152">
        <v>160</v>
      </c>
      <c r="K32" s="152"/>
      <c r="L32" s="152"/>
      <c r="M32" s="173">
        <v>140</v>
      </c>
      <c r="N32" s="152">
        <v>160</v>
      </c>
      <c r="O32" s="173">
        <v>140</v>
      </c>
      <c r="P32" s="152"/>
      <c r="Q32" s="152">
        <v>205</v>
      </c>
      <c r="R32" s="173"/>
      <c r="S32" s="173"/>
      <c r="T32" s="173"/>
      <c r="U32" s="153">
        <v>2572.5</v>
      </c>
      <c r="V32" s="153"/>
      <c r="W32" s="153">
        <v>2572.5</v>
      </c>
    </row>
    <row r="33" spans="1:23" ht="12.75">
      <c r="A33" s="153">
        <v>32</v>
      </c>
      <c r="B33" s="150" t="s">
        <v>341</v>
      </c>
      <c r="C33" s="151" t="s">
        <v>106</v>
      </c>
      <c r="D33" s="152">
        <v>1996</v>
      </c>
      <c r="E33" s="150" t="s">
        <v>634</v>
      </c>
      <c r="F33" s="152"/>
      <c r="G33" s="152">
        <v>240</v>
      </c>
      <c r="H33" s="152"/>
      <c r="I33" s="152"/>
      <c r="J33" s="152"/>
      <c r="K33" s="152"/>
      <c r="L33" s="152"/>
      <c r="M33" s="152">
        <v>105</v>
      </c>
      <c r="N33" s="152"/>
      <c r="O33" s="152">
        <v>175</v>
      </c>
      <c r="P33" s="152"/>
      <c r="Q33" s="152">
        <v>205</v>
      </c>
      <c r="R33" s="152"/>
      <c r="S33" s="152"/>
      <c r="T33" s="152"/>
      <c r="U33" s="153">
        <v>2537.5</v>
      </c>
      <c r="V33" s="153"/>
      <c r="W33" s="153">
        <v>2537.5</v>
      </c>
    </row>
    <row r="34" spans="1:23" ht="12.75">
      <c r="A34" s="153">
        <v>33</v>
      </c>
      <c r="B34" s="150" t="s">
        <v>655</v>
      </c>
      <c r="C34" s="151" t="s">
        <v>17</v>
      </c>
      <c r="D34" s="152">
        <v>1996</v>
      </c>
      <c r="E34" s="157" t="s">
        <v>656</v>
      </c>
      <c r="F34" s="152"/>
      <c r="G34" s="152"/>
      <c r="H34" s="152">
        <v>210</v>
      </c>
      <c r="I34" s="152"/>
      <c r="J34" s="152"/>
      <c r="K34" s="152">
        <v>210</v>
      </c>
      <c r="L34" s="152"/>
      <c r="M34" s="152"/>
      <c r="N34" s="152"/>
      <c r="O34" s="152"/>
      <c r="P34" s="152"/>
      <c r="Q34" s="152"/>
      <c r="R34" s="152"/>
      <c r="S34" s="152"/>
      <c r="T34" s="152"/>
      <c r="U34" s="153">
        <v>2520</v>
      </c>
      <c r="V34" s="153"/>
      <c r="W34" s="153">
        <v>2520</v>
      </c>
    </row>
    <row r="35" spans="1:23" ht="12.75">
      <c r="A35" s="153">
        <v>34</v>
      </c>
      <c r="B35" s="150" t="s">
        <v>387</v>
      </c>
      <c r="C35" s="151" t="s">
        <v>12</v>
      </c>
      <c r="D35" s="152">
        <v>1996</v>
      </c>
      <c r="E35" s="150" t="s">
        <v>664</v>
      </c>
      <c r="F35" s="152"/>
      <c r="G35" s="152">
        <v>210</v>
      </c>
      <c r="H35" s="152">
        <v>210</v>
      </c>
      <c r="I35" s="152">
        <v>160</v>
      </c>
      <c r="J35" s="152"/>
      <c r="K35" s="152"/>
      <c r="L35" s="152"/>
      <c r="M35" s="152"/>
      <c r="N35" s="152"/>
      <c r="O35" s="152"/>
      <c r="P35" s="152"/>
      <c r="Q35" s="152">
        <v>135</v>
      </c>
      <c r="R35" s="152"/>
      <c r="S35" s="152"/>
      <c r="T35" s="152"/>
      <c r="U35" s="153">
        <v>2502.5</v>
      </c>
      <c r="V35" s="153"/>
      <c r="W35" s="153">
        <v>2502.5</v>
      </c>
    </row>
    <row r="36" spans="1:23" ht="12.75">
      <c r="A36" s="153">
        <v>35</v>
      </c>
      <c r="B36" s="150" t="s">
        <v>373</v>
      </c>
      <c r="C36" s="151" t="s">
        <v>106</v>
      </c>
      <c r="D36" s="152">
        <v>1995</v>
      </c>
      <c r="E36" s="157" t="s">
        <v>703</v>
      </c>
      <c r="F36" s="152"/>
      <c r="G36" s="152"/>
      <c r="H36" s="152"/>
      <c r="I36" s="152">
        <v>160</v>
      </c>
      <c r="J36" s="152"/>
      <c r="K36" s="152"/>
      <c r="L36" s="152"/>
      <c r="M36" s="152">
        <v>105</v>
      </c>
      <c r="N36" s="152"/>
      <c r="O36" s="152">
        <v>160</v>
      </c>
      <c r="P36" s="152"/>
      <c r="Q36" s="152">
        <v>135</v>
      </c>
      <c r="R36" s="152"/>
      <c r="S36" s="152"/>
      <c r="T36" s="152"/>
      <c r="U36" s="153">
        <v>1960</v>
      </c>
      <c r="V36" s="153">
        <v>509</v>
      </c>
      <c r="W36" s="153">
        <v>2469</v>
      </c>
    </row>
    <row r="37" spans="1:23" ht="12.75">
      <c r="A37" s="153">
        <v>36</v>
      </c>
      <c r="B37" s="159" t="s">
        <v>677</v>
      </c>
      <c r="C37" s="160" t="s">
        <v>17</v>
      </c>
      <c r="D37" s="152">
        <v>1996</v>
      </c>
      <c r="E37" s="159" t="s">
        <v>678</v>
      </c>
      <c r="F37" s="152"/>
      <c r="G37" s="152"/>
      <c r="H37" s="152">
        <v>210</v>
      </c>
      <c r="I37" s="152">
        <v>110</v>
      </c>
      <c r="J37" s="152"/>
      <c r="K37" s="152">
        <v>210</v>
      </c>
      <c r="L37" s="152">
        <v>160</v>
      </c>
      <c r="M37" s="152"/>
      <c r="N37" s="152"/>
      <c r="O37" s="152"/>
      <c r="P37" s="152"/>
      <c r="Q37" s="152"/>
      <c r="R37" s="152"/>
      <c r="S37" s="152"/>
      <c r="T37" s="152"/>
      <c r="U37" s="153">
        <v>2415</v>
      </c>
      <c r="V37" s="153"/>
      <c r="W37" s="153">
        <v>2415</v>
      </c>
    </row>
    <row r="38" spans="1:23" ht="12.75">
      <c r="A38" s="153">
        <v>37</v>
      </c>
      <c r="B38" s="150" t="s">
        <v>714</v>
      </c>
      <c r="C38" s="151" t="s">
        <v>10</v>
      </c>
      <c r="D38" s="152">
        <v>1996</v>
      </c>
      <c r="E38" s="150" t="s">
        <v>660</v>
      </c>
      <c r="F38" s="152"/>
      <c r="G38" s="152"/>
      <c r="H38" s="152"/>
      <c r="I38" s="152">
        <v>160</v>
      </c>
      <c r="J38" s="152"/>
      <c r="K38" s="152">
        <v>160</v>
      </c>
      <c r="L38" s="152"/>
      <c r="M38" s="152"/>
      <c r="N38" s="152">
        <v>160</v>
      </c>
      <c r="O38" s="152"/>
      <c r="P38" s="152"/>
      <c r="Q38" s="152">
        <v>205</v>
      </c>
      <c r="R38" s="152"/>
      <c r="S38" s="152"/>
      <c r="T38" s="152"/>
      <c r="U38" s="153">
        <v>2397.5</v>
      </c>
      <c r="V38" s="153"/>
      <c r="W38" s="153">
        <v>2397.5</v>
      </c>
    </row>
    <row r="39" spans="1:23" ht="12.75">
      <c r="A39" s="153">
        <v>38</v>
      </c>
      <c r="B39" s="150" t="s">
        <v>210</v>
      </c>
      <c r="C39" s="151" t="s">
        <v>10</v>
      </c>
      <c r="D39" s="152">
        <v>1996</v>
      </c>
      <c r="E39" s="157" t="s">
        <v>615</v>
      </c>
      <c r="F39" s="152"/>
      <c r="G39" s="152"/>
      <c r="H39" s="152"/>
      <c r="I39" s="152">
        <v>210</v>
      </c>
      <c r="J39" s="152"/>
      <c r="K39" s="152">
        <v>110</v>
      </c>
      <c r="L39" s="152"/>
      <c r="M39" s="152"/>
      <c r="N39" s="152">
        <v>160</v>
      </c>
      <c r="O39" s="152"/>
      <c r="P39" s="152"/>
      <c r="Q39" s="152">
        <v>205</v>
      </c>
      <c r="R39" s="152"/>
      <c r="S39" s="152"/>
      <c r="T39" s="152"/>
      <c r="U39" s="153">
        <v>2397.5</v>
      </c>
      <c r="V39" s="153"/>
      <c r="W39" s="153">
        <v>2397.5</v>
      </c>
    </row>
    <row r="40" spans="1:23" ht="12.75">
      <c r="A40" s="153">
        <v>39</v>
      </c>
      <c r="B40" s="150" t="s">
        <v>202</v>
      </c>
      <c r="C40" s="151" t="s">
        <v>16</v>
      </c>
      <c r="D40" s="152">
        <v>1996</v>
      </c>
      <c r="E40" s="150" t="s">
        <v>645</v>
      </c>
      <c r="F40" s="152"/>
      <c r="G40" s="152"/>
      <c r="H40" s="152"/>
      <c r="I40" s="173">
        <v>110</v>
      </c>
      <c r="J40" s="152"/>
      <c r="K40" s="152">
        <v>160</v>
      </c>
      <c r="L40" s="152"/>
      <c r="M40" s="152"/>
      <c r="N40" s="152">
        <v>210</v>
      </c>
      <c r="O40" s="152"/>
      <c r="P40" s="152"/>
      <c r="Q40" s="152">
        <v>135</v>
      </c>
      <c r="R40" s="152"/>
      <c r="S40" s="152">
        <v>160</v>
      </c>
      <c r="T40" s="152"/>
      <c r="U40" s="153">
        <v>2327.5</v>
      </c>
      <c r="V40" s="153"/>
      <c r="W40" s="153">
        <v>2327.5</v>
      </c>
    </row>
    <row r="41" spans="1:23" ht="12.75">
      <c r="A41" s="153">
        <v>40</v>
      </c>
      <c r="B41" s="150" t="s">
        <v>665</v>
      </c>
      <c r="C41" s="151" t="s">
        <v>666</v>
      </c>
      <c r="D41" s="152">
        <v>1996</v>
      </c>
      <c r="E41" s="150" t="s">
        <v>667</v>
      </c>
      <c r="F41" s="152"/>
      <c r="G41" s="152"/>
      <c r="H41" s="152">
        <v>160</v>
      </c>
      <c r="I41" s="152"/>
      <c r="J41" s="152"/>
      <c r="K41" s="152">
        <v>160</v>
      </c>
      <c r="L41" s="152"/>
      <c r="M41" s="152"/>
      <c r="N41" s="152"/>
      <c r="O41" s="152"/>
      <c r="P41" s="152">
        <v>205</v>
      </c>
      <c r="Q41" s="152"/>
      <c r="R41" s="152"/>
      <c r="S41" s="152"/>
      <c r="T41" s="152"/>
      <c r="U41" s="153">
        <v>2275</v>
      </c>
      <c r="V41" s="153"/>
      <c r="W41" s="153">
        <v>2275</v>
      </c>
    </row>
    <row r="42" spans="1:23" ht="12.75">
      <c r="A42" s="153">
        <v>41</v>
      </c>
      <c r="B42" s="150" t="s">
        <v>673</v>
      </c>
      <c r="C42" s="151" t="s">
        <v>666</v>
      </c>
      <c r="D42" s="152">
        <v>1995</v>
      </c>
      <c r="E42" s="150" t="s">
        <v>667</v>
      </c>
      <c r="F42" s="152"/>
      <c r="G42" s="152"/>
      <c r="H42" s="152">
        <v>160</v>
      </c>
      <c r="I42" s="152"/>
      <c r="J42" s="152"/>
      <c r="K42" s="152">
        <v>160</v>
      </c>
      <c r="L42" s="152"/>
      <c r="M42" s="152"/>
      <c r="N42" s="152"/>
      <c r="O42" s="152"/>
      <c r="P42" s="152">
        <v>205</v>
      </c>
      <c r="Q42" s="152"/>
      <c r="R42" s="152"/>
      <c r="S42" s="152"/>
      <c r="T42" s="152"/>
      <c r="U42" s="153">
        <v>2275</v>
      </c>
      <c r="V42" s="153"/>
      <c r="W42" s="153">
        <v>2275</v>
      </c>
    </row>
    <row r="43" spans="1:23" ht="12.75">
      <c r="A43" s="153">
        <v>42</v>
      </c>
      <c r="B43" s="157" t="s">
        <v>650</v>
      </c>
      <c r="C43" s="151" t="s">
        <v>25</v>
      </c>
      <c r="D43" s="152">
        <v>1995</v>
      </c>
      <c r="E43" s="150" t="s">
        <v>651</v>
      </c>
      <c r="F43" s="152"/>
      <c r="G43" s="152">
        <v>210</v>
      </c>
      <c r="H43" s="152">
        <v>160</v>
      </c>
      <c r="I43" s="152"/>
      <c r="J43" s="152">
        <v>140</v>
      </c>
      <c r="K43" s="152"/>
      <c r="L43" s="152"/>
      <c r="M43" s="152"/>
      <c r="N43" s="152"/>
      <c r="O43" s="152">
        <v>140</v>
      </c>
      <c r="P43" s="152"/>
      <c r="Q43" s="152"/>
      <c r="R43" s="152"/>
      <c r="S43" s="152"/>
      <c r="T43" s="152"/>
      <c r="U43" s="153">
        <v>2275</v>
      </c>
      <c r="V43" s="153"/>
      <c r="W43" s="153">
        <v>2275</v>
      </c>
    </row>
    <row r="44" spans="1:23" ht="12.75">
      <c r="A44" s="153">
        <v>43</v>
      </c>
      <c r="B44" s="157" t="s">
        <v>659</v>
      </c>
      <c r="C44" s="151" t="s">
        <v>10</v>
      </c>
      <c r="D44" s="152">
        <v>1996</v>
      </c>
      <c r="E44" s="150" t="s">
        <v>660</v>
      </c>
      <c r="F44" s="152"/>
      <c r="G44" s="152"/>
      <c r="H44" s="152"/>
      <c r="I44" s="152">
        <v>210</v>
      </c>
      <c r="J44" s="152"/>
      <c r="K44" s="152">
        <v>160</v>
      </c>
      <c r="L44" s="152"/>
      <c r="M44" s="152"/>
      <c r="N44" s="152"/>
      <c r="O44" s="152"/>
      <c r="P44" s="152"/>
      <c r="Q44" s="152"/>
      <c r="R44" s="152"/>
      <c r="S44" s="152"/>
      <c r="T44" s="152"/>
      <c r="U44" s="153">
        <v>2220</v>
      </c>
      <c r="V44" s="153"/>
      <c r="W44" s="153">
        <v>2220</v>
      </c>
    </row>
    <row r="45" spans="1:23" ht="12.75">
      <c r="A45" s="153">
        <v>44</v>
      </c>
      <c r="B45" s="157" t="s">
        <v>668</v>
      </c>
      <c r="C45" s="151" t="s">
        <v>442</v>
      </c>
      <c r="D45" s="152">
        <v>1995</v>
      </c>
      <c r="E45" s="150" t="s">
        <v>669</v>
      </c>
      <c r="F45" s="152"/>
      <c r="G45" s="152"/>
      <c r="H45" s="152"/>
      <c r="I45" s="152">
        <v>160</v>
      </c>
      <c r="J45" s="152"/>
      <c r="K45" s="152"/>
      <c r="L45" s="152">
        <v>190</v>
      </c>
      <c r="M45" s="152"/>
      <c r="N45" s="152">
        <v>160</v>
      </c>
      <c r="O45" s="152"/>
      <c r="P45" s="152"/>
      <c r="Q45" s="152"/>
      <c r="R45" s="152"/>
      <c r="S45" s="152"/>
      <c r="T45" s="152"/>
      <c r="U45" s="153">
        <v>2210</v>
      </c>
      <c r="V45" s="153"/>
      <c r="W45" s="153">
        <v>2210</v>
      </c>
    </row>
    <row r="46" spans="1:23" ht="12.75">
      <c r="A46" s="153">
        <v>45</v>
      </c>
      <c r="B46" s="157" t="s">
        <v>199</v>
      </c>
      <c r="C46" s="151" t="s">
        <v>16</v>
      </c>
      <c r="D46" s="152">
        <v>1996</v>
      </c>
      <c r="E46" s="150" t="s">
        <v>672</v>
      </c>
      <c r="F46" s="152"/>
      <c r="G46" s="152"/>
      <c r="H46" s="152"/>
      <c r="I46" s="152">
        <v>110</v>
      </c>
      <c r="J46" s="152"/>
      <c r="K46" s="152"/>
      <c r="L46" s="152"/>
      <c r="M46" s="152"/>
      <c r="N46" s="152">
        <v>210</v>
      </c>
      <c r="O46" s="152"/>
      <c r="P46" s="152"/>
      <c r="Q46" s="152">
        <v>135</v>
      </c>
      <c r="R46" s="152"/>
      <c r="S46" s="152">
        <v>175</v>
      </c>
      <c r="T46" s="152"/>
      <c r="U46" s="153">
        <v>2205</v>
      </c>
      <c r="V46" s="153"/>
      <c r="W46" s="153">
        <v>2205</v>
      </c>
    </row>
    <row r="47" spans="1:23" ht="12.75">
      <c r="A47" s="153">
        <v>46</v>
      </c>
      <c r="B47" s="157" t="s">
        <v>636</v>
      </c>
      <c r="C47" s="151" t="s">
        <v>24</v>
      </c>
      <c r="D47" s="152">
        <v>1996</v>
      </c>
      <c r="E47" s="150" t="s">
        <v>637</v>
      </c>
      <c r="F47" s="152"/>
      <c r="G47" s="152">
        <v>210</v>
      </c>
      <c r="H47" s="152"/>
      <c r="I47" s="152">
        <v>160</v>
      </c>
      <c r="J47" s="152"/>
      <c r="K47" s="152"/>
      <c r="L47" s="152"/>
      <c r="M47" s="152"/>
      <c r="N47" s="152"/>
      <c r="O47" s="152"/>
      <c r="P47" s="152"/>
      <c r="Q47" s="152">
        <v>135</v>
      </c>
      <c r="R47" s="152"/>
      <c r="S47" s="152"/>
      <c r="T47" s="152"/>
      <c r="U47" s="153">
        <v>2188.333333333</v>
      </c>
      <c r="V47" s="153"/>
      <c r="W47" s="153">
        <v>2188.333333333</v>
      </c>
    </row>
    <row r="48" spans="1:23" ht="12.75">
      <c r="A48" s="153">
        <v>47</v>
      </c>
      <c r="B48" s="157" t="s">
        <v>657</v>
      </c>
      <c r="C48" s="151" t="s">
        <v>27</v>
      </c>
      <c r="D48" s="152">
        <v>1996</v>
      </c>
      <c r="E48" s="150" t="s">
        <v>658</v>
      </c>
      <c r="F48" s="152">
        <v>140</v>
      </c>
      <c r="G48" s="152"/>
      <c r="H48" s="152"/>
      <c r="I48" s="152"/>
      <c r="J48" s="152"/>
      <c r="K48" s="152"/>
      <c r="L48" s="152"/>
      <c r="M48" s="152"/>
      <c r="N48" s="152"/>
      <c r="O48" s="152"/>
      <c r="P48" s="152">
        <v>190</v>
      </c>
      <c r="Q48" s="152"/>
      <c r="R48" s="152"/>
      <c r="S48" s="152">
        <v>160</v>
      </c>
      <c r="T48" s="152"/>
      <c r="U48" s="153">
        <v>2123.333333333</v>
      </c>
      <c r="V48" s="153"/>
      <c r="W48" s="153">
        <v>2123.333333333</v>
      </c>
    </row>
    <row r="49" spans="1:23" ht="12.75">
      <c r="A49" s="153">
        <v>48</v>
      </c>
      <c r="B49" s="157" t="s">
        <v>697</v>
      </c>
      <c r="C49" s="151" t="s">
        <v>442</v>
      </c>
      <c r="D49" s="152">
        <v>1996</v>
      </c>
      <c r="E49" s="150" t="s">
        <v>698</v>
      </c>
      <c r="F49" s="152"/>
      <c r="G49" s="152"/>
      <c r="H49" s="152"/>
      <c r="I49" s="152">
        <v>160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>
        <v>190</v>
      </c>
      <c r="T49" s="152"/>
      <c r="U49" s="153">
        <v>2100</v>
      </c>
      <c r="V49" s="153"/>
      <c r="W49" s="153">
        <v>2100</v>
      </c>
    </row>
    <row r="50" spans="1:23" ht="12.75">
      <c r="A50" s="153">
        <v>49</v>
      </c>
      <c r="B50" s="157" t="s">
        <v>648</v>
      </c>
      <c r="C50" s="151" t="s">
        <v>25</v>
      </c>
      <c r="D50" s="152">
        <v>1996</v>
      </c>
      <c r="E50" s="150" t="s">
        <v>649</v>
      </c>
      <c r="F50" s="152"/>
      <c r="G50" s="152"/>
      <c r="H50" s="152">
        <v>160</v>
      </c>
      <c r="I50" s="152"/>
      <c r="J50" s="152"/>
      <c r="K50" s="152">
        <v>160</v>
      </c>
      <c r="L50" s="152"/>
      <c r="M50" s="152">
        <v>140</v>
      </c>
      <c r="N50" s="152"/>
      <c r="O50" s="152">
        <v>140</v>
      </c>
      <c r="P50" s="152"/>
      <c r="Q50" s="152"/>
      <c r="R50" s="152"/>
      <c r="S50" s="152"/>
      <c r="T50" s="152"/>
      <c r="U50" s="153">
        <v>2100</v>
      </c>
      <c r="V50" s="153"/>
      <c r="W50" s="153">
        <v>2100</v>
      </c>
    </row>
    <row r="51" spans="1:23" ht="12.75">
      <c r="A51" s="153">
        <v>50</v>
      </c>
      <c r="B51" s="150" t="s">
        <v>680</v>
      </c>
      <c r="C51" s="151" t="s">
        <v>106</v>
      </c>
      <c r="D51" s="152">
        <v>1996</v>
      </c>
      <c r="E51" s="150" t="s">
        <v>681</v>
      </c>
      <c r="F51" s="152"/>
      <c r="G51" s="152"/>
      <c r="H51" s="152"/>
      <c r="I51" s="152">
        <v>160</v>
      </c>
      <c r="J51" s="152">
        <v>140</v>
      </c>
      <c r="K51" s="152"/>
      <c r="L51" s="152"/>
      <c r="M51" s="173">
        <v>105</v>
      </c>
      <c r="N51" s="152"/>
      <c r="O51" s="152">
        <v>160</v>
      </c>
      <c r="P51" s="152"/>
      <c r="Q51" s="152">
        <v>135</v>
      </c>
      <c r="R51" s="152"/>
      <c r="S51" s="152"/>
      <c r="T51" s="152"/>
      <c r="U51" s="153">
        <v>2082.5</v>
      </c>
      <c r="V51" s="153"/>
      <c r="W51" s="153">
        <v>2082.5</v>
      </c>
    </row>
    <row r="52" spans="1:23" ht="12.75">
      <c r="A52" s="153">
        <v>51</v>
      </c>
      <c r="B52" s="157" t="s">
        <v>730</v>
      </c>
      <c r="C52" s="158" t="s">
        <v>731</v>
      </c>
      <c r="D52" s="153">
        <v>1995</v>
      </c>
      <c r="E52" s="157" t="s">
        <v>732</v>
      </c>
      <c r="F52" s="153"/>
      <c r="G52" s="153"/>
      <c r="H52" s="153">
        <v>110</v>
      </c>
      <c r="I52" s="152">
        <v>160</v>
      </c>
      <c r="J52" s="152"/>
      <c r="K52" s="152">
        <v>160</v>
      </c>
      <c r="L52" s="152"/>
      <c r="M52" s="152"/>
      <c r="N52" s="152">
        <v>160</v>
      </c>
      <c r="O52" s="152"/>
      <c r="P52" s="152"/>
      <c r="Q52" s="152"/>
      <c r="R52" s="152"/>
      <c r="S52" s="152"/>
      <c r="T52" s="152"/>
      <c r="U52" s="153">
        <v>2065</v>
      </c>
      <c r="V52" s="153"/>
      <c r="W52" s="153">
        <v>2065</v>
      </c>
    </row>
    <row r="53" spans="1:23" ht="12.75">
      <c r="A53" s="153">
        <v>52</v>
      </c>
      <c r="B53" s="157" t="s">
        <v>679</v>
      </c>
      <c r="C53" s="158" t="s">
        <v>11</v>
      </c>
      <c r="D53" s="153">
        <v>1997</v>
      </c>
      <c r="E53" s="157" t="s">
        <v>642</v>
      </c>
      <c r="F53" s="153"/>
      <c r="G53" s="153"/>
      <c r="H53" s="173"/>
      <c r="I53" s="152"/>
      <c r="J53" s="152"/>
      <c r="K53" s="152"/>
      <c r="L53" s="152"/>
      <c r="M53" s="152"/>
      <c r="N53" s="152"/>
      <c r="O53" s="152"/>
      <c r="P53" s="152"/>
      <c r="Q53" s="152">
        <v>205</v>
      </c>
      <c r="R53" s="152"/>
      <c r="S53" s="152"/>
      <c r="T53" s="152"/>
      <c r="U53" s="153">
        <v>2050</v>
      </c>
      <c r="V53" s="152"/>
      <c r="W53" s="153">
        <v>2050</v>
      </c>
    </row>
    <row r="54" spans="1:23" ht="12.75">
      <c r="A54" s="153">
        <v>53</v>
      </c>
      <c r="B54" s="157" t="s">
        <v>641</v>
      </c>
      <c r="C54" s="158" t="s">
        <v>11</v>
      </c>
      <c r="D54" s="153">
        <v>1997</v>
      </c>
      <c r="E54" s="157" t="s">
        <v>642</v>
      </c>
      <c r="F54" s="153"/>
      <c r="G54" s="153"/>
      <c r="H54" s="173"/>
      <c r="I54" s="152"/>
      <c r="J54" s="152"/>
      <c r="K54" s="152"/>
      <c r="L54" s="152"/>
      <c r="M54" s="152"/>
      <c r="N54" s="152"/>
      <c r="O54" s="152"/>
      <c r="P54" s="152"/>
      <c r="Q54" s="152">
        <v>205</v>
      </c>
      <c r="R54" s="152"/>
      <c r="S54" s="152"/>
      <c r="T54" s="152"/>
      <c r="U54" s="153">
        <v>2050</v>
      </c>
      <c r="V54" s="153"/>
      <c r="W54" s="153">
        <v>2050</v>
      </c>
    </row>
    <row r="55" spans="1:23" ht="12.75">
      <c r="A55" s="153">
        <v>54</v>
      </c>
      <c r="B55" s="157" t="s">
        <v>695</v>
      </c>
      <c r="C55" s="158" t="s">
        <v>11</v>
      </c>
      <c r="D55" s="153">
        <v>1996</v>
      </c>
      <c r="E55" s="157" t="s">
        <v>696</v>
      </c>
      <c r="F55" s="153"/>
      <c r="G55" s="153"/>
      <c r="H55" s="153"/>
      <c r="I55" s="153"/>
      <c r="J55" s="153">
        <v>160</v>
      </c>
      <c r="K55" s="153"/>
      <c r="L55" s="152"/>
      <c r="M55" s="152">
        <v>140</v>
      </c>
      <c r="N55" s="152"/>
      <c r="O55" s="152">
        <v>140</v>
      </c>
      <c r="P55" s="152"/>
      <c r="Q55" s="152"/>
      <c r="R55" s="152">
        <v>140</v>
      </c>
      <c r="S55" s="152"/>
      <c r="T55" s="152"/>
      <c r="U55" s="153">
        <v>2030</v>
      </c>
      <c r="V55" s="153"/>
      <c r="W55" s="153">
        <v>2030</v>
      </c>
    </row>
    <row r="56" spans="1:23" ht="12.75">
      <c r="A56" s="153">
        <v>55</v>
      </c>
      <c r="B56" s="157" t="s">
        <v>687</v>
      </c>
      <c r="C56" s="158" t="s">
        <v>18</v>
      </c>
      <c r="D56" s="153">
        <v>1995</v>
      </c>
      <c r="E56" s="157" t="s">
        <v>688</v>
      </c>
      <c r="F56" s="153"/>
      <c r="G56" s="153"/>
      <c r="H56" s="153"/>
      <c r="I56" s="152"/>
      <c r="J56" s="152"/>
      <c r="K56" s="152">
        <v>160</v>
      </c>
      <c r="L56" s="152"/>
      <c r="M56" s="152"/>
      <c r="N56" s="152">
        <v>160</v>
      </c>
      <c r="O56" s="152"/>
      <c r="P56" s="152"/>
      <c r="Q56" s="152"/>
      <c r="R56" s="152"/>
      <c r="S56" s="152"/>
      <c r="T56" s="152"/>
      <c r="U56" s="153">
        <v>1920</v>
      </c>
      <c r="V56" s="153"/>
      <c r="W56" s="153">
        <v>1920</v>
      </c>
    </row>
    <row r="57" spans="1:23" ht="12.75">
      <c r="A57" s="153">
        <v>56</v>
      </c>
      <c r="B57" s="157" t="s">
        <v>693</v>
      </c>
      <c r="C57" s="158" t="s">
        <v>14</v>
      </c>
      <c r="D57" s="153">
        <v>1995</v>
      </c>
      <c r="E57" s="157" t="s">
        <v>616</v>
      </c>
      <c r="F57" s="153"/>
      <c r="G57" s="153"/>
      <c r="H57" s="153"/>
      <c r="I57" s="153">
        <v>160</v>
      </c>
      <c r="J57" s="153"/>
      <c r="K57" s="153">
        <v>160</v>
      </c>
      <c r="L57" s="152"/>
      <c r="M57" s="152"/>
      <c r="N57" s="152"/>
      <c r="O57" s="152"/>
      <c r="P57" s="152"/>
      <c r="Q57" s="152"/>
      <c r="R57" s="152"/>
      <c r="S57" s="152"/>
      <c r="T57" s="152"/>
      <c r="U57" s="153">
        <v>1920</v>
      </c>
      <c r="V57" s="153"/>
      <c r="W57" s="153">
        <v>1920</v>
      </c>
    </row>
    <row r="58" spans="1:23" ht="12.75">
      <c r="A58" s="153">
        <v>57</v>
      </c>
      <c r="B58" s="157" t="s">
        <v>674</v>
      </c>
      <c r="C58" s="158" t="s">
        <v>25</v>
      </c>
      <c r="D58" s="153">
        <v>1996</v>
      </c>
      <c r="E58" s="157" t="s">
        <v>620</v>
      </c>
      <c r="F58" s="153"/>
      <c r="G58" s="153"/>
      <c r="H58" s="153">
        <v>160</v>
      </c>
      <c r="I58" s="153"/>
      <c r="J58" s="153"/>
      <c r="K58" s="153">
        <v>160</v>
      </c>
      <c r="L58" s="153"/>
      <c r="M58" s="153"/>
      <c r="N58" s="153"/>
      <c r="O58" s="153"/>
      <c r="P58" s="152"/>
      <c r="Q58" s="152"/>
      <c r="R58" s="152"/>
      <c r="S58" s="152"/>
      <c r="T58" s="152"/>
      <c r="U58" s="153">
        <v>1920</v>
      </c>
      <c r="V58" s="153"/>
      <c r="W58" s="153">
        <v>1920</v>
      </c>
    </row>
    <row r="59" spans="1:23" ht="12.75">
      <c r="A59" s="153">
        <v>58</v>
      </c>
      <c r="B59" s="150" t="s">
        <v>742</v>
      </c>
      <c r="C59" s="151" t="s">
        <v>18</v>
      </c>
      <c r="D59" s="152">
        <v>1995</v>
      </c>
      <c r="E59" s="150" t="s">
        <v>723</v>
      </c>
      <c r="F59" s="152"/>
      <c r="G59" s="152"/>
      <c r="H59" s="152"/>
      <c r="I59" s="152"/>
      <c r="J59" s="152"/>
      <c r="K59" s="152">
        <v>160</v>
      </c>
      <c r="L59" s="153"/>
      <c r="M59" s="152"/>
      <c r="N59" s="152">
        <v>160</v>
      </c>
      <c r="O59" s="152"/>
      <c r="P59" s="152"/>
      <c r="Q59" s="152"/>
      <c r="R59" s="152"/>
      <c r="S59" s="152"/>
      <c r="T59" s="152"/>
      <c r="U59" s="152">
        <v>1920</v>
      </c>
      <c r="V59" s="152"/>
      <c r="W59" s="152">
        <v>1920</v>
      </c>
    </row>
    <row r="60" spans="1:23" ht="12.75">
      <c r="A60" s="153">
        <v>59</v>
      </c>
      <c r="B60" s="150" t="s">
        <v>676</v>
      </c>
      <c r="C60" s="151" t="s">
        <v>653</v>
      </c>
      <c r="D60" s="152">
        <v>1996</v>
      </c>
      <c r="E60" s="150" t="s">
        <v>654</v>
      </c>
      <c r="F60" s="152"/>
      <c r="G60" s="152">
        <v>160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>
        <v>160</v>
      </c>
      <c r="S60" s="152"/>
      <c r="T60" s="152"/>
      <c r="U60" s="152">
        <v>1920</v>
      </c>
      <c r="V60" s="152"/>
      <c r="W60" s="152">
        <v>1920</v>
      </c>
    </row>
    <row r="61" spans="1:23" ht="12.75">
      <c r="A61" s="153">
        <v>60</v>
      </c>
      <c r="B61" s="150" t="s">
        <v>715</v>
      </c>
      <c r="C61" s="151" t="s">
        <v>106</v>
      </c>
      <c r="D61" s="152">
        <v>1996</v>
      </c>
      <c r="E61" s="150" t="s">
        <v>686</v>
      </c>
      <c r="F61" s="152"/>
      <c r="G61" s="152"/>
      <c r="H61" s="152"/>
      <c r="I61" s="152"/>
      <c r="J61" s="152">
        <v>175</v>
      </c>
      <c r="K61" s="152"/>
      <c r="L61" s="152"/>
      <c r="M61" s="152">
        <v>140</v>
      </c>
      <c r="N61" s="152"/>
      <c r="O61" s="152"/>
      <c r="P61" s="152"/>
      <c r="Q61" s="152"/>
      <c r="R61" s="152"/>
      <c r="S61" s="152"/>
      <c r="T61" s="152"/>
      <c r="U61" s="152">
        <v>1890</v>
      </c>
      <c r="V61" s="152"/>
      <c r="W61" s="152">
        <v>1890</v>
      </c>
    </row>
    <row r="62" spans="1:23" ht="12.75">
      <c r="A62" s="153">
        <v>61</v>
      </c>
      <c r="B62" s="150" t="s">
        <v>670</v>
      </c>
      <c r="C62" s="151" t="s">
        <v>14</v>
      </c>
      <c r="D62" s="152">
        <v>1996</v>
      </c>
      <c r="E62" s="183" t="s">
        <v>671</v>
      </c>
      <c r="F62" s="152">
        <v>140</v>
      </c>
      <c r="G62" s="152"/>
      <c r="H62" s="152"/>
      <c r="I62" s="152">
        <v>110</v>
      </c>
      <c r="J62" s="152"/>
      <c r="K62" s="152">
        <v>110</v>
      </c>
      <c r="L62" s="152">
        <v>175</v>
      </c>
      <c r="M62" s="152"/>
      <c r="N62" s="152"/>
      <c r="O62" s="152"/>
      <c r="P62" s="152"/>
      <c r="Q62" s="152"/>
      <c r="R62" s="152"/>
      <c r="S62" s="152"/>
      <c r="T62" s="152"/>
      <c r="U62" s="152">
        <v>1872.5</v>
      </c>
      <c r="V62" s="152"/>
      <c r="W62" s="152">
        <v>1872.5</v>
      </c>
    </row>
    <row r="63" spans="1:23" ht="12.75">
      <c r="A63" s="153">
        <v>62</v>
      </c>
      <c r="B63" s="150" t="s">
        <v>683</v>
      </c>
      <c r="C63" s="151" t="s">
        <v>10</v>
      </c>
      <c r="D63" s="152">
        <v>1996</v>
      </c>
      <c r="E63" s="150" t="s">
        <v>684</v>
      </c>
      <c r="F63" s="152"/>
      <c r="G63" s="152">
        <v>210</v>
      </c>
      <c r="H63" s="152"/>
      <c r="I63" s="152">
        <v>110</v>
      </c>
      <c r="J63" s="152"/>
      <c r="K63" s="152">
        <v>110</v>
      </c>
      <c r="L63" s="152"/>
      <c r="M63" s="152"/>
      <c r="N63" s="152"/>
      <c r="O63" s="152"/>
      <c r="P63" s="152"/>
      <c r="Q63" s="152"/>
      <c r="R63" s="152"/>
      <c r="S63" s="152"/>
      <c r="T63" s="152"/>
      <c r="U63" s="152">
        <v>1863.333333333</v>
      </c>
      <c r="V63" s="152"/>
      <c r="W63" s="152">
        <v>1863.333333333</v>
      </c>
    </row>
    <row r="64" spans="1:23" ht="12.75">
      <c r="A64" s="153">
        <v>63</v>
      </c>
      <c r="B64" s="150" t="s">
        <v>652</v>
      </c>
      <c r="C64" s="151" t="s">
        <v>653</v>
      </c>
      <c r="D64" s="152">
        <v>1995</v>
      </c>
      <c r="E64" s="150" t="s">
        <v>654</v>
      </c>
      <c r="F64" s="152"/>
      <c r="G64" s="152">
        <v>160</v>
      </c>
      <c r="H64" s="152">
        <v>110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>
        <v>160</v>
      </c>
      <c r="S64" s="152"/>
      <c r="T64" s="152"/>
      <c r="U64" s="152">
        <v>1863.333333333</v>
      </c>
      <c r="V64" s="152"/>
      <c r="W64" s="152">
        <v>1863.333333333</v>
      </c>
    </row>
    <row r="65" spans="1:23" ht="12.75">
      <c r="A65" s="153">
        <v>64</v>
      </c>
      <c r="B65" s="150" t="s">
        <v>685</v>
      </c>
      <c r="C65" s="151" t="s">
        <v>106</v>
      </c>
      <c r="D65" s="152">
        <v>1995</v>
      </c>
      <c r="E65" s="150" t="s">
        <v>686</v>
      </c>
      <c r="F65" s="152"/>
      <c r="G65" s="152"/>
      <c r="H65" s="152"/>
      <c r="I65" s="152"/>
      <c r="J65" s="152">
        <v>175</v>
      </c>
      <c r="K65" s="152"/>
      <c r="L65" s="152"/>
      <c r="M65" s="152">
        <v>140</v>
      </c>
      <c r="N65" s="152"/>
      <c r="O65" s="152">
        <v>105</v>
      </c>
      <c r="P65" s="152"/>
      <c r="Q65" s="152"/>
      <c r="R65" s="152"/>
      <c r="S65" s="152"/>
      <c r="T65" s="152"/>
      <c r="U65" s="152">
        <v>1820</v>
      </c>
      <c r="V65" s="152"/>
      <c r="W65" s="152">
        <v>1820</v>
      </c>
    </row>
    <row r="66" spans="1:23" ht="12.75">
      <c r="A66" s="153">
        <v>65</v>
      </c>
      <c r="B66" s="150" t="s">
        <v>691</v>
      </c>
      <c r="C66" s="151" t="s">
        <v>22</v>
      </c>
      <c r="D66" s="152">
        <v>1996</v>
      </c>
      <c r="E66" s="150" t="s">
        <v>692</v>
      </c>
      <c r="F66" s="152"/>
      <c r="G66" s="152">
        <v>160</v>
      </c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>
        <v>140</v>
      </c>
      <c r="S66" s="152"/>
      <c r="T66" s="152"/>
      <c r="U66" s="152">
        <v>1800</v>
      </c>
      <c r="V66" s="152"/>
      <c r="W66" s="152">
        <v>1800</v>
      </c>
    </row>
    <row r="67" spans="1:23" ht="12.75">
      <c r="A67" s="153">
        <v>66</v>
      </c>
      <c r="B67" s="150" t="s">
        <v>729</v>
      </c>
      <c r="C67" s="151" t="s">
        <v>25</v>
      </c>
      <c r="D67" s="152">
        <v>1996</v>
      </c>
      <c r="E67" s="150" t="s">
        <v>620</v>
      </c>
      <c r="F67" s="152"/>
      <c r="G67" s="152"/>
      <c r="H67" s="152">
        <v>160</v>
      </c>
      <c r="I67" s="152"/>
      <c r="J67" s="152"/>
      <c r="K67" s="152"/>
      <c r="L67" s="152"/>
      <c r="M67" s="152">
        <v>140</v>
      </c>
      <c r="N67" s="152"/>
      <c r="O67" s="152"/>
      <c r="P67" s="152"/>
      <c r="Q67" s="152"/>
      <c r="R67" s="152"/>
      <c r="S67" s="152"/>
      <c r="T67" s="152"/>
      <c r="U67" s="152">
        <v>1800</v>
      </c>
      <c r="V67" s="152"/>
      <c r="W67" s="152">
        <v>1800</v>
      </c>
    </row>
    <row r="68" spans="1:23" ht="12.75">
      <c r="A68" s="153">
        <v>67</v>
      </c>
      <c r="B68" s="150" t="s">
        <v>682</v>
      </c>
      <c r="C68" s="151" t="s">
        <v>25</v>
      </c>
      <c r="D68" s="152">
        <v>1995</v>
      </c>
      <c r="E68" s="150" t="s">
        <v>651</v>
      </c>
      <c r="F68" s="152"/>
      <c r="G68" s="152"/>
      <c r="H68" s="152">
        <v>160</v>
      </c>
      <c r="I68" s="152"/>
      <c r="J68" s="152">
        <v>140</v>
      </c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>
        <v>1800</v>
      </c>
      <c r="V68" s="152"/>
      <c r="W68" s="152">
        <v>1800</v>
      </c>
    </row>
    <row r="69" spans="1:23" ht="12.75">
      <c r="A69" s="153">
        <v>68</v>
      </c>
      <c r="B69" s="163" t="s">
        <v>206</v>
      </c>
      <c r="C69" s="151" t="s">
        <v>12</v>
      </c>
      <c r="D69" s="152">
        <v>1995</v>
      </c>
      <c r="E69" s="150" t="s">
        <v>741</v>
      </c>
      <c r="F69" s="152"/>
      <c r="G69" s="152"/>
      <c r="H69" s="152"/>
      <c r="I69" s="152">
        <v>160</v>
      </c>
      <c r="J69" s="152"/>
      <c r="K69" s="152"/>
      <c r="L69" s="152"/>
      <c r="M69" s="152"/>
      <c r="N69" s="152"/>
      <c r="O69" s="152"/>
      <c r="P69" s="152"/>
      <c r="Q69" s="152">
        <v>135</v>
      </c>
      <c r="R69" s="152"/>
      <c r="S69" s="152"/>
      <c r="T69" s="152"/>
      <c r="U69" s="184">
        <v>1770</v>
      </c>
      <c r="V69" s="184"/>
      <c r="W69" s="184">
        <v>1770</v>
      </c>
    </row>
    <row r="70" spans="1:23" ht="12.75">
      <c r="A70" s="153">
        <v>69</v>
      </c>
      <c r="B70" s="150" t="s">
        <v>689</v>
      </c>
      <c r="C70" s="151" t="s">
        <v>106</v>
      </c>
      <c r="D70" s="152">
        <v>1995</v>
      </c>
      <c r="E70" s="150" t="s">
        <v>634</v>
      </c>
      <c r="F70" s="153"/>
      <c r="G70" s="152">
        <v>160</v>
      </c>
      <c r="H70" s="152"/>
      <c r="I70" s="152"/>
      <c r="J70" s="152"/>
      <c r="K70" s="152"/>
      <c r="L70" s="152"/>
      <c r="M70" s="152">
        <v>105</v>
      </c>
      <c r="N70" s="152"/>
      <c r="O70" s="152">
        <v>105</v>
      </c>
      <c r="P70" s="152"/>
      <c r="Q70" s="152">
        <v>135</v>
      </c>
      <c r="R70" s="152"/>
      <c r="S70" s="152"/>
      <c r="T70" s="152"/>
      <c r="U70" s="153">
        <v>1767.5</v>
      </c>
      <c r="V70" s="153"/>
      <c r="W70" s="153">
        <v>1767.5</v>
      </c>
    </row>
    <row r="71" spans="1:23" ht="12.75">
      <c r="A71" s="153">
        <v>70</v>
      </c>
      <c r="B71" s="150" t="s">
        <v>740</v>
      </c>
      <c r="C71" s="151" t="s">
        <v>18</v>
      </c>
      <c r="D71" s="152">
        <v>1996</v>
      </c>
      <c r="E71" s="150" t="s">
        <v>723</v>
      </c>
      <c r="F71" s="153"/>
      <c r="G71" s="153"/>
      <c r="H71" s="153"/>
      <c r="I71" s="153"/>
      <c r="J71" s="153"/>
      <c r="K71" s="153">
        <v>110</v>
      </c>
      <c r="L71" s="152"/>
      <c r="M71" s="152"/>
      <c r="N71" s="152">
        <v>160</v>
      </c>
      <c r="O71" s="152"/>
      <c r="P71" s="152"/>
      <c r="Q71" s="152">
        <v>135</v>
      </c>
      <c r="R71" s="152"/>
      <c r="S71" s="152"/>
      <c r="T71" s="152"/>
      <c r="U71" s="153">
        <v>1755</v>
      </c>
      <c r="V71" s="153"/>
      <c r="W71" s="153">
        <v>1755</v>
      </c>
    </row>
    <row r="72" spans="1:23" ht="12.75">
      <c r="A72" s="153">
        <v>71</v>
      </c>
      <c r="B72" s="150" t="s">
        <v>705</v>
      </c>
      <c r="C72" s="151" t="s">
        <v>106</v>
      </c>
      <c r="D72" s="152">
        <v>1996</v>
      </c>
      <c r="E72" s="150" t="s">
        <v>703</v>
      </c>
      <c r="F72" s="153"/>
      <c r="G72" s="152">
        <v>160</v>
      </c>
      <c r="H72" s="152"/>
      <c r="I72" s="152"/>
      <c r="J72" s="152">
        <v>140</v>
      </c>
      <c r="K72" s="152"/>
      <c r="L72" s="153"/>
      <c r="M72" s="153"/>
      <c r="N72" s="152"/>
      <c r="O72" s="152">
        <v>105</v>
      </c>
      <c r="P72" s="152"/>
      <c r="Q72" s="152"/>
      <c r="R72" s="152"/>
      <c r="S72" s="152"/>
      <c r="T72" s="152"/>
      <c r="U72" s="153">
        <v>1755</v>
      </c>
      <c r="V72" s="153"/>
      <c r="W72" s="153">
        <v>1755</v>
      </c>
    </row>
    <row r="73" spans="1:23" ht="12.75">
      <c r="A73" s="153">
        <v>72</v>
      </c>
      <c r="B73" s="150" t="s">
        <v>722</v>
      </c>
      <c r="C73" s="151" t="s">
        <v>18</v>
      </c>
      <c r="D73" s="152">
        <v>1996</v>
      </c>
      <c r="E73" s="150" t="s">
        <v>723</v>
      </c>
      <c r="F73" s="152"/>
      <c r="G73" s="152"/>
      <c r="H73" s="152"/>
      <c r="I73" s="152"/>
      <c r="J73" s="152"/>
      <c r="K73" s="152">
        <v>110</v>
      </c>
      <c r="L73" s="152"/>
      <c r="M73" s="152"/>
      <c r="N73" s="152">
        <v>160</v>
      </c>
      <c r="O73" s="152"/>
      <c r="P73" s="152"/>
      <c r="Q73" s="152">
        <v>135</v>
      </c>
      <c r="R73" s="152"/>
      <c r="S73" s="152"/>
      <c r="T73" s="152"/>
      <c r="U73" s="153">
        <v>1755</v>
      </c>
      <c r="V73" s="153"/>
      <c r="W73" s="153">
        <v>1755</v>
      </c>
    </row>
    <row r="74" spans="1:23" ht="12.75">
      <c r="A74" s="153">
        <v>73</v>
      </c>
      <c r="B74" s="150" t="s">
        <v>675</v>
      </c>
      <c r="C74" s="151" t="s">
        <v>27</v>
      </c>
      <c r="D74" s="152">
        <v>1995</v>
      </c>
      <c r="E74" s="150" t="s">
        <v>658</v>
      </c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>
        <v>175</v>
      </c>
      <c r="Q74" s="152"/>
      <c r="R74" s="152"/>
      <c r="S74" s="152"/>
      <c r="T74" s="152"/>
      <c r="U74" s="153">
        <v>1750</v>
      </c>
      <c r="V74" s="153"/>
      <c r="W74" s="153">
        <v>1750</v>
      </c>
    </row>
    <row r="75" spans="1:23" ht="12.75">
      <c r="A75" s="153">
        <v>74</v>
      </c>
      <c r="B75" s="150" t="s">
        <v>694</v>
      </c>
      <c r="C75" s="151" t="s">
        <v>22</v>
      </c>
      <c r="D75" s="152">
        <v>1995</v>
      </c>
      <c r="E75" s="150" t="s">
        <v>692</v>
      </c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>
        <v>175</v>
      </c>
      <c r="S75" s="152"/>
      <c r="T75" s="152"/>
      <c r="U75" s="153">
        <v>1750</v>
      </c>
      <c r="V75" s="153"/>
      <c r="W75" s="153">
        <v>1750</v>
      </c>
    </row>
    <row r="76" spans="1:23" ht="12.75">
      <c r="A76" s="153">
        <v>75</v>
      </c>
      <c r="B76" s="150" t="s">
        <v>704</v>
      </c>
      <c r="C76" s="151" t="s">
        <v>22</v>
      </c>
      <c r="D76" s="152">
        <v>1996</v>
      </c>
      <c r="E76" s="150" t="s">
        <v>639</v>
      </c>
      <c r="F76" s="152"/>
      <c r="G76" s="152"/>
      <c r="H76" s="152">
        <v>110</v>
      </c>
      <c r="I76" s="152"/>
      <c r="J76" s="152"/>
      <c r="K76" s="152"/>
      <c r="L76" s="152"/>
      <c r="M76" s="152">
        <v>105</v>
      </c>
      <c r="N76" s="152"/>
      <c r="O76" s="152">
        <v>140</v>
      </c>
      <c r="P76" s="152"/>
      <c r="Q76" s="152"/>
      <c r="R76" s="152">
        <v>140</v>
      </c>
      <c r="S76" s="152"/>
      <c r="T76" s="152"/>
      <c r="U76" s="153">
        <v>1732.5</v>
      </c>
      <c r="V76" s="153"/>
      <c r="W76" s="153">
        <v>1732.5</v>
      </c>
    </row>
    <row r="77" spans="1:23" ht="12.75">
      <c r="A77" s="153">
        <v>76</v>
      </c>
      <c r="B77" s="150" t="s">
        <v>710</v>
      </c>
      <c r="C77" s="151" t="s">
        <v>14</v>
      </c>
      <c r="D77" s="152">
        <v>1996</v>
      </c>
      <c r="E77" s="150" t="s">
        <v>711</v>
      </c>
      <c r="F77" s="152"/>
      <c r="G77" s="152"/>
      <c r="H77" s="152"/>
      <c r="I77" s="152">
        <v>110</v>
      </c>
      <c r="J77" s="152"/>
      <c r="K77" s="152">
        <v>110</v>
      </c>
      <c r="L77" s="152">
        <v>175</v>
      </c>
      <c r="M77" s="152"/>
      <c r="N77" s="152"/>
      <c r="O77" s="152"/>
      <c r="P77" s="152"/>
      <c r="Q77" s="152"/>
      <c r="R77" s="152"/>
      <c r="S77" s="152"/>
      <c r="T77" s="152"/>
      <c r="U77" s="153">
        <v>1711.666666667</v>
      </c>
      <c r="V77" s="153"/>
      <c r="W77" s="153">
        <v>1711.666666667</v>
      </c>
    </row>
    <row r="78" spans="1:23" ht="12.75">
      <c r="A78" s="153">
        <v>77</v>
      </c>
      <c r="B78" s="150" t="s">
        <v>239</v>
      </c>
      <c r="C78" s="151" t="s">
        <v>31</v>
      </c>
      <c r="D78" s="152">
        <v>1996</v>
      </c>
      <c r="E78" s="150" t="s">
        <v>638</v>
      </c>
      <c r="F78" s="152"/>
      <c r="G78" s="152"/>
      <c r="H78" s="152"/>
      <c r="I78" s="152">
        <v>110</v>
      </c>
      <c r="J78" s="152"/>
      <c r="K78" s="152"/>
      <c r="L78" s="152">
        <v>140</v>
      </c>
      <c r="M78" s="152"/>
      <c r="N78" s="152"/>
      <c r="O78" s="152"/>
      <c r="P78" s="152"/>
      <c r="Q78" s="152">
        <v>135</v>
      </c>
      <c r="R78" s="152"/>
      <c r="S78" s="152"/>
      <c r="T78" s="152"/>
      <c r="U78" s="153">
        <v>1668.333333333</v>
      </c>
      <c r="V78" s="153"/>
      <c r="W78" s="153">
        <v>1668.333333333</v>
      </c>
    </row>
    <row r="79" spans="1:23" ht="12.75">
      <c r="A79" s="153">
        <v>78</v>
      </c>
      <c r="B79" s="150" t="s">
        <v>737</v>
      </c>
      <c r="C79" s="151" t="s">
        <v>22</v>
      </c>
      <c r="D79" s="152">
        <v>1996</v>
      </c>
      <c r="E79" s="150" t="s">
        <v>738</v>
      </c>
      <c r="F79" s="152"/>
      <c r="G79" s="152"/>
      <c r="H79" s="152"/>
      <c r="I79" s="152"/>
      <c r="J79" s="152"/>
      <c r="K79" s="152"/>
      <c r="L79" s="152"/>
      <c r="M79" s="152">
        <v>105</v>
      </c>
      <c r="N79" s="152"/>
      <c r="O79" s="152">
        <v>140</v>
      </c>
      <c r="P79" s="152"/>
      <c r="Q79" s="152"/>
      <c r="R79" s="152">
        <v>140</v>
      </c>
      <c r="S79" s="152"/>
      <c r="T79" s="152"/>
      <c r="U79" s="153">
        <v>1668.333333333</v>
      </c>
      <c r="V79" s="153"/>
      <c r="W79" s="153">
        <v>1668.333333333</v>
      </c>
    </row>
    <row r="80" spans="1:23" ht="12.75">
      <c r="A80" s="153">
        <v>79</v>
      </c>
      <c r="B80" s="150" t="s">
        <v>663</v>
      </c>
      <c r="C80" s="151" t="s">
        <v>17</v>
      </c>
      <c r="D80" s="152">
        <v>1995</v>
      </c>
      <c r="E80" s="150" t="s">
        <v>656</v>
      </c>
      <c r="F80" s="152"/>
      <c r="G80" s="152"/>
      <c r="H80" s="152"/>
      <c r="I80" s="152">
        <v>110</v>
      </c>
      <c r="J80" s="152"/>
      <c r="K80" s="152">
        <v>110</v>
      </c>
      <c r="L80" s="152">
        <v>160</v>
      </c>
      <c r="M80" s="152"/>
      <c r="N80" s="152"/>
      <c r="O80" s="152"/>
      <c r="P80" s="152"/>
      <c r="Q80" s="152"/>
      <c r="R80" s="152"/>
      <c r="S80" s="152"/>
      <c r="T80" s="152"/>
      <c r="U80" s="153">
        <v>1646.666666667</v>
      </c>
      <c r="V80" s="153"/>
      <c r="W80" s="153">
        <v>1646.666666667</v>
      </c>
    </row>
    <row r="81" spans="1:23" ht="12.75">
      <c r="A81" s="153">
        <v>80</v>
      </c>
      <c r="B81" s="150" t="s">
        <v>699</v>
      </c>
      <c r="C81" s="151" t="s">
        <v>14</v>
      </c>
      <c r="D81" s="152">
        <v>1996</v>
      </c>
      <c r="E81" s="155" t="s">
        <v>662</v>
      </c>
      <c r="F81" s="152"/>
      <c r="G81" s="152"/>
      <c r="H81" s="152">
        <v>160</v>
      </c>
      <c r="I81" s="152">
        <v>110</v>
      </c>
      <c r="J81" s="152"/>
      <c r="K81" s="152">
        <v>110</v>
      </c>
      <c r="L81" s="152"/>
      <c r="M81" s="152"/>
      <c r="N81" s="152"/>
      <c r="O81" s="152"/>
      <c r="P81" s="152"/>
      <c r="Q81" s="152"/>
      <c r="R81" s="152"/>
      <c r="S81" s="152"/>
      <c r="T81" s="152"/>
      <c r="U81" s="153">
        <v>1646.666666667</v>
      </c>
      <c r="V81" s="153"/>
      <c r="W81" s="153">
        <v>1646.666666667</v>
      </c>
    </row>
    <row r="82" spans="1:23" ht="12.75">
      <c r="A82" s="153">
        <v>81</v>
      </c>
      <c r="B82" s="150" t="s">
        <v>720</v>
      </c>
      <c r="C82" s="151" t="s">
        <v>95</v>
      </c>
      <c r="D82" s="152">
        <v>1995</v>
      </c>
      <c r="E82" s="150" t="s">
        <v>721</v>
      </c>
      <c r="F82" s="152"/>
      <c r="G82" s="152"/>
      <c r="H82" s="152"/>
      <c r="I82" s="152"/>
      <c r="J82" s="152"/>
      <c r="K82" s="152">
        <v>110</v>
      </c>
      <c r="L82" s="152"/>
      <c r="M82" s="152"/>
      <c r="N82" s="152">
        <v>160</v>
      </c>
      <c r="O82" s="152"/>
      <c r="P82" s="152"/>
      <c r="Q82" s="152"/>
      <c r="R82" s="152"/>
      <c r="S82" s="152"/>
      <c r="T82" s="152"/>
      <c r="U82" s="153">
        <v>1620</v>
      </c>
      <c r="V82" s="153"/>
      <c r="W82" s="153">
        <v>1620</v>
      </c>
    </row>
    <row r="83" spans="1:23" ht="12.75">
      <c r="A83" s="153">
        <v>82</v>
      </c>
      <c r="B83" s="150" t="s">
        <v>690</v>
      </c>
      <c r="C83" s="151" t="s">
        <v>106</v>
      </c>
      <c r="D83" s="152">
        <v>1996</v>
      </c>
      <c r="E83" s="150" t="s">
        <v>634</v>
      </c>
      <c r="F83" s="152"/>
      <c r="G83" s="152">
        <v>160</v>
      </c>
      <c r="H83" s="152"/>
      <c r="I83" s="152"/>
      <c r="J83" s="152"/>
      <c r="K83" s="152"/>
      <c r="L83" s="152"/>
      <c r="M83" s="152">
        <v>105</v>
      </c>
      <c r="N83" s="152"/>
      <c r="O83" s="152">
        <v>105</v>
      </c>
      <c r="P83" s="152"/>
      <c r="Q83" s="152"/>
      <c r="R83" s="152"/>
      <c r="S83" s="152"/>
      <c r="T83" s="152"/>
      <c r="U83" s="153">
        <v>1603.333333333</v>
      </c>
      <c r="V83" s="153"/>
      <c r="W83" s="153">
        <v>1603.333333333</v>
      </c>
    </row>
    <row r="84" spans="1:23" ht="12.75">
      <c r="A84" s="153">
        <v>83</v>
      </c>
      <c r="B84" s="150" t="s">
        <v>381</v>
      </c>
      <c r="C84" s="151" t="s">
        <v>95</v>
      </c>
      <c r="D84" s="152">
        <v>1997</v>
      </c>
      <c r="E84" s="150" t="s">
        <v>721</v>
      </c>
      <c r="F84" s="152">
        <v>160</v>
      </c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>
        <v>1600</v>
      </c>
      <c r="V84" s="152"/>
      <c r="W84" s="152">
        <v>1600</v>
      </c>
    </row>
    <row r="85" spans="1:23" ht="12.75">
      <c r="A85" s="153">
        <v>84</v>
      </c>
      <c r="B85" s="150" t="s">
        <v>735</v>
      </c>
      <c r="C85" s="151" t="s">
        <v>25</v>
      </c>
      <c r="D85" s="152">
        <v>1995</v>
      </c>
      <c r="E85" s="150" t="s">
        <v>620</v>
      </c>
      <c r="F85" s="152"/>
      <c r="G85" s="152"/>
      <c r="H85" s="152">
        <v>160</v>
      </c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>
        <v>1600</v>
      </c>
      <c r="V85" s="152"/>
      <c r="W85" s="152">
        <v>1600</v>
      </c>
    </row>
    <row r="86" spans="1:23" ht="12.75">
      <c r="A86" s="153">
        <v>85</v>
      </c>
      <c r="B86" s="150" t="s">
        <v>745</v>
      </c>
      <c r="C86" s="151" t="s">
        <v>12</v>
      </c>
      <c r="D86" s="152">
        <v>1996</v>
      </c>
      <c r="E86" s="150" t="s">
        <v>746</v>
      </c>
      <c r="F86" s="152"/>
      <c r="G86" s="152"/>
      <c r="H86" s="152"/>
      <c r="I86" s="152">
        <v>160</v>
      </c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>
        <v>1600</v>
      </c>
      <c r="V86" s="152"/>
      <c r="W86" s="152">
        <v>1600</v>
      </c>
    </row>
    <row r="87" spans="1:23" ht="12.75">
      <c r="A87" s="153">
        <v>86</v>
      </c>
      <c r="B87" s="150" t="s">
        <v>750</v>
      </c>
      <c r="C87" s="151" t="s">
        <v>25</v>
      </c>
      <c r="D87" s="152">
        <v>1996</v>
      </c>
      <c r="E87" s="157" t="s">
        <v>620</v>
      </c>
      <c r="F87" s="152"/>
      <c r="G87" s="152"/>
      <c r="H87" s="152">
        <v>160</v>
      </c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>
        <v>1600</v>
      </c>
      <c r="V87" s="152"/>
      <c r="W87" s="152">
        <v>1600</v>
      </c>
    </row>
    <row r="88" spans="1:23" ht="12.75">
      <c r="A88" s="153">
        <v>87</v>
      </c>
      <c r="B88" s="169" t="s">
        <v>724</v>
      </c>
      <c r="C88" s="161" t="s">
        <v>24</v>
      </c>
      <c r="D88" s="168">
        <v>1996</v>
      </c>
      <c r="E88" s="169" t="s">
        <v>707</v>
      </c>
      <c r="F88" s="152"/>
      <c r="G88" s="152">
        <v>160</v>
      </c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>
        <v>1600</v>
      </c>
      <c r="V88" s="152"/>
      <c r="W88" s="152">
        <v>1600</v>
      </c>
    </row>
    <row r="89" spans="1:23" ht="12.75">
      <c r="A89" s="153">
        <v>88</v>
      </c>
      <c r="B89" s="157" t="s">
        <v>713</v>
      </c>
      <c r="C89" s="158" t="s">
        <v>22</v>
      </c>
      <c r="D89" s="153">
        <v>1996</v>
      </c>
      <c r="E89" s="157" t="s">
        <v>692</v>
      </c>
      <c r="F89" s="152"/>
      <c r="G89" s="152">
        <v>160</v>
      </c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>
        <v>1600</v>
      </c>
      <c r="V89" s="152"/>
      <c r="W89" s="152">
        <v>1600</v>
      </c>
    </row>
    <row r="90" spans="1:23" ht="12.75">
      <c r="A90" s="153">
        <v>89</v>
      </c>
      <c r="B90" s="150" t="s">
        <v>716</v>
      </c>
      <c r="C90" s="151" t="s">
        <v>717</v>
      </c>
      <c r="D90" s="152">
        <v>1995</v>
      </c>
      <c r="E90" s="150" t="s">
        <v>718</v>
      </c>
      <c r="F90" s="152"/>
      <c r="G90" s="152"/>
      <c r="H90" s="152">
        <v>160</v>
      </c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>
        <v>1600</v>
      </c>
      <c r="V90" s="152"/>
      <c r="W90" s="152">
        <v>1600</v>
      </c>
    </row>
    <row r="91" spans="1:23" ht="12.75">
      <c r="A91" s="153">
        <v>90</v>
      </c>
      <c r="B91" s="150" t="s">
        <v>725</v>
      </c>
      <c r="C91" s="151" t="s">
        <v>22</v>
      </c>
      <c r="D91" s="152">
        <v>1996</v>
      </c>
      <c r="E91" s="150" t="s">
        <v>726</v>
      </c>
      <c r="F91" s="152"/>
      <c r="G91" s="152">
        <v>160</v>
      </c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>
        <v>1600</v>
      </c>
      <c r="V91" s="152"/>
      <c r="W91" s="152">
        <v>1600</v>
      </c>
    </row>
    <row r="92" spans="1:23" ht="12.75">
      <c r="A92" s="153">
        <v>91</v>
      </c>
      <c r="B92" s="150" t="s">
        <v>706</v>
      </c>
      <c r="C92" s="151" t="s">
        <v>24</v>
      </c>
      <c r="D92" s="152">
        <v>1996</v>
      </c>
      <c r="E92" s="150" t="s">
        <v>707</v>
      </c>
      <c r="F92" s="152"/>
      <c r="G92" s="152">
        <v>160</v>
      </c>
      <c r="H92" s="152"/>
      <c r="I92" s="152"/>
      <c r="J92" s="152"/>
      <c r="K92" s="152"/>
      <c r="L92" s="152"/>
      <c r="M92" s="152">
        <v>105</v>
      </c>
      <c r="N92" s="152"/>
      <c r="O92" s="152"/>
      <c r="P92" s="152"/>
      <c r="Q92" s="152"/>
      <c r="R92" s="152"/>
      <c r="S92" s="152"/>
      <c r="T92" s="152"/>
      <c r="U92" s="152">
        <v>1590</v>
      </c>
      <c r="V92" s="152"/>
      <c r="W92" s="152">
        <v>1590</v>
      </c>
    </row>
    <row r="93" spans="1:23" ht="12.75">
      <c r="A93" s="153">
        <v>92</v>
      </c>
      <c r="B93" s="150" t="s">
        <v>700</v>
      </c>
      <c r="C93" s="151" t="s">
        <v>17</v>
      </c>
      <c r="D93" s="152">
        <v>1995</v>
      </c>
      <c r="E93" s="150" t="s">
        <v>701</v>
      </c>
      <c r="F93" s="152"/>
      <c r="G93" s="152"/>
      <c r="H93" s="152"/>
      <c r="I93" s="152"/>
      <c r="J93" s="152"/>
      <c r="K93" s="152">
        <v>110</v>
      </c>
      <c r="L93" s="152"/>
      <c r="M93" s="152"/>
      <c r="N93" s="152"/>
      <c r="O93" s="152"/>
      <c r="P93" s="152"/>
      <c r="Q93" s="152"/>
      <c r="R93" s="152"/>
      <c r="S93" s="152">
        <v>140</v>
      </c>
      <c r="T93" s="152"/>
      <c r="U93" s="152">
        <v>1500</v>
      </c>
      <c r="V93" s="152"/>
      <c r="W93" s="152">
        <v>1500</v>
      </c>
    </row>
    <row r="94" spans="1:23" ht="12.75">
      <c r="A94" s="153">
        <v>93</v>
      </c>
      <c r="B94" s="150" t="s">
        <v>702</v>
      </c>
      <c r="C94" s="151" t="s">
        <v>17</v>
      </c>
      <c r="D94" s="152">
        <v>1996</v>
      </c>
      <c r="E94" s="150" t="s">
        <v>701</v>
      </c>
      <c r="F94" s="152"/>
      <c r="G94" s="152"/>
      <c r="H94" s="152"/>
      <c r="I94" s="152"/>
      <c r="J94" s="152"/>
      <c r="K94" s="152">
        <v>110</v>
      </c>
      <c r="L94" s="152"/>
      <c r="M94" s="152"/>
      <c r="N94" s="152"/>
      <c r="O94" s="152"/>
      <c r="P94" s="152"/>
      <c r="Q94" s="152"/>
      <c r="R94" s="152"/>
      <c r="S94" s="152">
        <v>140</v>
      </c>
      <c r="T94" s="152"/>
      <c r="U94" s="152">
        <v>1500</v>
      </c>
      <c r="V94" s="152"/>
      <c r="W94" s="152">
        <v>1500</v>
      </c>
    </row>
    <row r="95" spans="1:23" ht="12.75">
      <c r="A95" s="153">
        <v>94</v>
      </c>
      <c r="B95" s="150" t="s">
        <v>719</v>
      </c>
      <c r="C95" s="151" t="s">
        <v>11</v>
      </c>
      <c r="D95" s="152">
        <v>1996</v>
      </c>
      <c r="E95" s="150" t="s">
        <v>696</v>
      </c>
      <c r="F95" s="152"/>
      <c r="G95" s="152"/>
      <c r="H95" s="152"/>
      <c r="I95" s="152"/>
      <c r="J95" s="152">
        <v>105</v>
      </c>
      <c r="K95" s="152"/>
      <c r="L95" s="152"/>
      <c r="M95" s="152"/>
      <c r="N95" s="152"/>
      <c r="O95" s="152"/>
      <c r="P95" s="152"/>
      <c r="Q95" s="152"/>
      <c r="R95" s="152">
        <v>140</v>
      </c>
      <c r="S95" s="152"/>
      <c r="T95" s="152"/>
      <c r="U95" s="152">
        <v>1470</v>
      </c>
      <c r="V95" s="152"/>
      <c r="W95" s="152">
        <v>1470</v>
      </c>
    </row>
    <row r="96" spans="1:23" ht="12.75">
      <c r="A96" s="153">
        <v>95</v>
      </c>
      <c r="B96" s="150" t="s">
        <v>736</v>
      </c>
      <c r="C96" s="151" t="s">
        <v>22</v>
      </c>
      <c r="D96" s="152">
        <v>1996</v>
      </c>
      <c r="E96" s="150" t="s">
        <v>640</v>
      </c>
      <c r="F96" s="152"/>
      <c r="G96" s="152"/>
      <c r="H96" s="152"/>
      <c r="I96" s="152"/>
      <c r="J96" s="152"/>
      <c r="K96" s="152"/>
      <c r="L96" s="152"/>
      <c r="M96" s="152"/>
      <c r="N96" s="152"/>
      <c r="O96" s="152">
        <v>105</v>
      </c>
      <c r="P96" s="152"/>
      <c r="Q96" s="152"/>
      <c r="R96" s="152">
        <v>140</v>
      </c>
      <c r="S96" s="152"/>
      <c r="T96" s="152"/>
      <c r="U96" s="152">
        <v>1470</v>
      </c>
      <c r="V96" s="152"/>
      <c r="W96" s="152">
        <v>1470</v>
      </c>
    </row>
    <row r="97" spans="1:23" ht="12.75">
      <c r="A97" s="153">
        <v>96</v>
      </c>
      <c r="B97" s="150" t="s">
        <v>712</v>
      </c>
      <c r="C97" s="151" t="s">
        <v>22</v>
      </c>
      <c r="D97" s="152">
        <v>1996</v>
      </c>
      <c r="E97" s="150" t="s">
        <v>692</v>
      </c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>
        <v>140</v>
      </c>
      <c r="S97" s="152"/>
      <c r="T97" s="152"/>
      <c r="U97" s="152">
        <v>1400</v>
      </c>
      <c r="V97" s="152"/>
      <c r="W97" s="152">
        <v>1400</v>
      </c>
    </row>
    <row r="98" spans="1:23" ht="12.75">
      <c r="A98" s="153">
        <v>97</v>
      </c>
      <c r="B98" s="150" t="s">
        <v>661</v>
      </c>
      <c r="C98" s="151" t="s">
        <v>14</v>
      </c>
      <c r="D98" s="152">
        <v>1996</v>
      </c>
      <c r="E98" s="155" t="s">
        <v>662</v>
      </c>
      <c r="F98" s="152">
        <v>140</v>
      </c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>
        <v>1400</v>
      </c>
      <c r="V98" s="152"/>
      <c r="W98" s="152">
        <v>1400</v>
      </c>
    </row>
    <row r="99" spans="1:23" ht="12.75">
      <c r="A99" s="153">
        <v>98</v>
      </c>
      <c r="B99" s="159" t="s">
        <v>733</v>
      </c>
      <c r="C99" s="160" t="s">
        <v>25</v>
      </c>
      <c r="D99" s="152">
        <v>1996</v>
      </c>
      <c r="E99" s="159" t="s">
        <v>734</v>
      </c>
      <c r="F99" s="152"/>
      <c r="G99" s="152"/>
      <c r="H99" s="152">
        <v>110</v>
      </c>
      <c r="I99" s="152"/>
      <c r="J99" s="152">
        <v>105</v>
      </c>
      <c r="K99" s="152"/>
      <c r="L99" s="152"/>
      <c r="M99" s="152"/>
      <c r="N99" s="152"/>
      <c r="O99" s="152">
        <v>105</v>
      </c>
      <c r="P99" s="152"/>
      <c r="Q99" s="152"/>
      <c r="R99" s="152"/>
      <c r="S99" s="152"/>
      <c r="T99" s="152"/>
      <c r="U99" s="152">
        <v>1386.666666667</v>
      </c>
      <c r="V99" s="152"/>
      <c r="W99" s="152">
        <v>1386.666666667</v>
      </c>
    </row>
    <row r="100" spans="1:23" ht="12.75">
      <c r="A100" s="153">
        <v>99</v>
      </c>
      <c r="B100" s="150" t="s">
        <v>743</v>
      </c>
      <c r="C100" s="151" t="s">
        <v>9</v>
      </c>
      <c r="D100" s="152">
        <v>1997</v>
      </c>
      <c r="E100" s="150" t="s">
        <v>744</v>
      </c>
      <c r="F100" s="152"/>
      <c r="G100" s="152"/>
      <c r="H100" s="173"/>
      <c r="I100" s="152"/>
      <c r="J100" s="152"/>
      <c r="K100" s="152"/>
      <c r="L100" s="152"/>
      <c r="M100" s="152"/>
      <c r="N100" s="152"/>
      <c r="O100" s="152"/>
      <c r="P100" s="152"/>
      <c r="Q100" s="152">
        <v>135</v>
      </c>
      <c r="R100" s="152"/>
      <c r="S100" s="152"/>
      <c r="T100" s="152"/>
      <c r="U100" s="152">
        <v>1350</v>
      </c>
      <c r="V100" s="152"/>
      <c r="W100" s="152">
        <v>1350</v>
      </c>
    </row>
    <row r="101" spans="1:23" ht="12.75">
      <c r="A101" s="153">
        <v>100</v>
      </c>
      <c r="B101" s="150" t="s">
        <v>751</v>
      </c>
      <c r="C101" s="151" t="s">
        <v>12</v>
      </c>
      <c r="D101" s="152">
        <v>1998</v>
      </c>
      <c r="E101" s="150" t="s">
        <v>746</v>
      </c>
      <c r="F101" s="152"/>
      <c r="G101" s="152"/>
      <c r="H101" s="173"/>
      <c r="I101" s="152"/>
      <c r="J101" s="152"/>
      <c r="K101" s="152"/>
      <c r="L101" s="152"/>
      <c r="M101" s="152"/>
      <c r="N101" s="152"/>
      <c r="O101" s="152"/>
      <c r="P101" s="152"/>
      <c r="Q101" s="152">
        <v>135</v>
      </c>
      <c r="R101" s="152"/>
      <c r="S101" s="152"/>
      <c r="T101" s="152"/>
      <c r="U101" s="152">
        <v>1350</v>
      </c>
      <c r="V101" s="152"/>
      <c r="W101" s="152">
        <v>1350</v>
      </c>
    </row>
    <row r="102" spans="1:23" ht="12.75">
      <c r="A102" s="153">
        <v>101</v>
      </c>
      <c r="B102" s="150" t="s">
        <v>754</v>
      </c>
      <c r="C102" s="151" t="s">
        <v>22</v>
      </c>
      <c r="D102" s="152">
        <v>1997</v>
      </c>
      <c r="E102" s="150" t="s">
        <v>738</v>
      </c>
      <c r="F102" s="152"/>
      <c r="G102" s="152"/>
      <c r="H102" s="173"/>
      <c r="I102" s="152"/>
      <c r="J102" s="152"/>
      <c r="K102" s="152"/>
      <c r="L102" s="152"/>
      <c r="M102" s="152"/>
      <c r="N102" s="152"/>
      <c r="O102" s="152"/>
      <c r="P102" s="152"/>
      <c r="Q102" s="152">
        <v>135</v>
      </c>
      <c r="R102" s="152"/>
      <c r="S102" s="152"/>
      <c r="T102" s="152"/>
      <c r="U102" s="152">
        <v>1350</v>
      </c>
      <c r="V102" s="152"/>
      <c r="W102" s="152">
        <v>1350</v>
      </c>
    </row>
    <row r="103" spans="1:23" ht="12.75">
      <c r="A103" s="153">
        <v>102</v>
      </c>
      <c r="B103" s="150" t="s">
        <v>859</v>
      </c>
      <c r="C103" s="151" t="s">
        <v>26</v>
      </c>
      <c r="D103" s="152">
        <v>1999</v>
      </c>
      <c r="E103" s="150" t="s">
        <v>860</v>
      </c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>
        <v>135</v>
      </c>
      <c r="R103" s="152"/>
      <c r="S103" s="152"/>
      <c r="T103" s="152"/>
      <c r="U103" s="152">
        <v>1350</v>
      </c>
      <c r="V103" s="152"/>
      <c r="W103" s="152">
        <v>1350</v>
      </c>
    </row>
    <row r="104" spans="1:23" ht="12.75">
      <c r="A104" s="153">
        <v>103</v>
      </c>
      <c r="B104" s="150" t="s">
        <v>708</v>
      </c>
      <c r="C104" s="151" t="s">
        <v>12</v>
      </c>
      <c r="D104" s="152">
        <v>1998</v>
      </c>
      <c r="E104" s="150" t="s">
        <v>709</v>
      </c>
      <c r="F104" s="152"/>
      <c r="G104" s="152"/>
      <c r="H104" s="173"/>
      <c r="I104" s="152"/>
      <c r="J104" s="152"/>
      <c r="K104" s="152"/>
      <c r="L104" s="152"/>
      <c r="M104" s="152"/>
      <c r="N104" s="152"/>
      <c r="O104" s="152"/>
      <c r="P104" s="152"/>
      <c r="Q104" s="152">
        <v>135</v>
      </c>
      <c r="R104" s="152"/>
      <c r="S104" s="152"/>
      <c r="T104" s="152"/>
      <c r="U104" s="152">
        <v>1350</v>
      </c>
      <c r="V104" s="152"/>
      <c r="W104" s="152">
        <v>1350</v>
      </c>
    </row>
    <row r="105" spans="1:23" ht="12.75">
      <c r="A105" s="153">
        <v>104</v>
      </c>
      <c r="B105" s="155" t="s">
        <v>755</v>
      </c>
      <c r="C105" s="156" t="s">
        <v>26</v>
      </c>
      <c r="D105" s="154">
        <v>1997</v>
      </c>
      <c r="E105" s="150" t="s">
        <v>749</v>
      </c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2">
        <v>135</v>
      </c>
      <c r="R105" s="152"/>
      <c r="S105" s="152"/>
      <c r="T105" s="152"/>
      <c r="U105" s="152">
        <v>1350</v>
      </c>
      <c r="V105" s="154"/>
      <c r="W105" s="152">
        <v>1350</v>
      </c>
    </row>
    <row r="106" spans="1:23" ht="12.75">
      <c r="A106" s="153">
        <v>105</v>
      </c>
      <c r="B106" s="150" t="s">
        <v>739</v>
      </c>
      <c r="C106" s="151" t="s">
        <v>14</v>
      </c>
      <c r="D106" s="152">
        <v>1996</v>
      </c>
      <c r="E106" s="150" t="s">
        <v>728</v>
      </c>
      <c r="F106" s="152"/>
      <c r="G106" s="152"/>
      <c r="H106" s="152">
        <v>110</v>
      </c>
      <c r="I106" s="152">
        <v>110</v>
      </c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>
        <v>1320</v>
      </c>
      <c r="V106" s="152"/>
      <c r="W106" s="152">
        <v>1320</v>
      </c>
    </row>
    <row r="107" spans="1:23" ht="12.75">
      <c r="A107" s="153">
        <v>106</v>
      </c>
      <c r="B107" s="150" t="s">
        <v>727</v>
      </c>
      <c r="C107" s="151" t="s">
        <v>14</v>
      </c>
      <c r="D107" s="152">
        <v>1996</v>
      </c>
      <c r="E107" s="150" t="s">
        <v>728</v>
      </c>
      <c r="F107" s="152"/>
      <c r="G107" s="152"/>
      <c r="H107" s="152">
        <v>110</v>
      </c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>
        <v>1100</v>
      </c>
      <c r="V107" s="152"/>
      <c r="W107" s="152">
        <v>1100</v>
      </c>
    </row>
    <row r="108" spans="1:23" ht="12.75">
      <c r="A108" s="153">
        <v>107</v>
      </c>
      <c r="B108" s="150" t="s">
        <v>861</v>
      </c>
      <c r="C108" s="151" t="s">
        <v>22</v>
      </c>
      <c r="D108" s="152">
        <v>1997</v>
      </c>
      <c r="E108" s="150" t="s">
        <v>794</v>
      </c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>
        <v>105</v>
      </c>
      <c r="S108" s="152"/>
      <c r="T108" s="152"/>
      <c r="U108" s="152">
        <v>1050</v>
      </c>
      <c r="V108" s="152"/>
      <c r="W108" s="152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1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9" t="s">
        <v>594</v>
      </c>
      <c r="B1" s="147" t="s">
        <v>595</v>
      </c>
      <c r="C1" s="148" t="s">
        <v>253</v>
      </c>
      <c r="D1" s="149" t="s">
        <v>596</v>
      </c>
      <c r="E1" s="147" t="s">
        <v>597</v>
      </c>
      <c r="F1" s="165" t="s">
        <v>598</v>
      </c>
      <c r="G1" s="165" t="s">
        <v>599</v>
      </c>
      <c r="H1" s="165" t="s">
        <v>600</v>
      </c>
      <c r="I1" s="165" t="s">
        <v>601</v>
      </c>
      <c r="J1" s="165" t="s">
        <v>602</v>
      </c>
      <c r="K1" s="165" t="s">
        <v>603</v>
      </c>
      <c r="L1" s="165" t="s">
        <v>604</v>
      </c>
      <c r="M1" s="165" t="s">
        <v>605</v>
      </c>
      <c r="N1" s="165" t="s">
        <v>606</v>
      </c>
      <c r="O1" s="165" t="s">
        <v>607</v>
      </c>
      <c r="P1" s="165" t="s">
        <v>608</v>
      </c>
      <c r="Q1" s="165" t="s">
        <v>609</v>
      </c>
      <c r="R1" s="165" t="s">
        <v>610</v>
      </c>
      <c r="S1" s="165" t="s">
        <v>98</v>
      </c>
      <c r="T1" s="165" t="s">
        <v>611</v>
      </c>
      <c r="U1" s="165" t="s">
        <v>612</v>
      </c>
      <c r="V1" s="165" t="s">
        <v>613</v>
      </c>
      <c r="W1" s="165" t="s">
        <v>614</v>
      </c>
    </row>
    <row r="2" spans="1:23" ht="12.75">
      <c r="A2" s="153">
        <v>1</v>
      </c>
      <c r="B2" s="150" t="s">
        <v>145</v>
      </c>
      <c r="C2" s="151" t="s">
        <v>17</v>
      </c>
      <c r="D2" s="152">
        <v>1995</v>
      </c>
      <c r="E2" s="150" t="s">
        <v>753</v>
      </c>
      <c r="F2" s="152"/>
      <c r="G2" s="152"/>
      <c r="H2" s="180">
        <v>210</v>
      </c>
      <c r="I2" s="180">
        <v>260</v>
      </c>
      <c r="J2" s="154"/>
      <c r="K2" s="154">
        <v>300</v>
      </c>
      <c r="L2" s="154"/>
      <c r="M2" s="154"/>
      <c r="N2" s="154">
        <v>260</v>
      </c>
      <c r="O2" s="154"/>
      <c r="P2" s="154"/>
      <c r="Q2" s="154">
        <v>260</v>
      </c>
      <c r="R2" s="154"/>
      <c r="S2" s="154"/>
      <c r="T2" s="154">
        <v>360</v>
      </c>
      <c r="U2" s="153">
        <v>4130</v>
      </c>
      <c r="V2" s="153">
        <v>4890</v>
      </c>
      <c r="W2" s="153">
        <v>9020</v>
      </c>
    </row>
    <row r="3" spans="1:23" ht="12.75">
      <c r="A3" s="153">
        <v>2</v>
      </c>
      <c r="B3" s="150" t="s">
        <v>150</v>
      </c>
      <c r="C3" s="151" t="s">
        <v>26</v>
      </c>
      <c r="D3" s="152">
        <v>1995</v>
      </c>
      <c r="E3" s="150" t="s">
        <v>758</v>
      </c>
      <c r="F3" s="152"/>
      <c r="G3" s="152"/>
      <c r="H3" s="154">
        <v>240</v>
      </c>
      <c r="I3" s="154"/>
      <c r="J3" s="154"/>
      <c r="K3" s="154"/>
      <c r="L3" s="154">
        <v>205</v>
      </c>
      <c r="M3" s="154"/>
      <c r="N3" s="154">
        <v>210</v>
      </c>
      <c r="O3" s="154"/>
      <c r="P3" s="154"/>
      <c r="Q3" s="154">
        <v>310</v>
      </c>
      <c r="R3" s="154"/>
      <c r="S3" s="154"/>
      <c r="T3" s="154"/>
      <c r="U3" s="153">
        <v>3377.5</v>
      </c>
      <c r="V3" s="153">
        <v>4570</v>
      </c>
      <c r="W3" s="153">
        <v>7950</v>
      </c>
    </row>
    <row r="4" spans="1:23" ht="12.75">
      <c r="A4" s="153">
        <v>3</v>
      </c>
      <c r="B4" s="150" t="s">
        <v>162</v>
      </c>
      <c r="C4" s="151" t="s">
        <v>9</v>
      </c>
      <c r="D4" s="152">
        <v>1995</v>
      </c>
      <c r="E4" s="163" t="s">
        <v>632</v>
      </c>
      <c r="F4" s="152"/>
      <c r="G4" s="152"/>
      <c r="H4" s="152"/>
      <c r="I4" s="154">
        <v>280</v>
      </c>
      <c r="J4" s="154"/>
      <c r="K4" s="180">
        <v>240</v>
      </c>
      <c r="L4" s="154"/>
      <c r="M4" s="154"/>
      <c r="N4" s="154">
        <v>300</v>
      </c>
      <c r="O4" s="154"/>
      <c r="P4" s="154"/>
      <c r="Q4" s="154">
        <v>340</v>
      </c>
      <c r="R4" s="154"/>
      <c r="S4" s="154"/>
      <c r="T4" s="154">
        <v>360</v>
      </c>
      <c r="U4" s="153">
        <v>4480</v>
      </c>
      <c r="V4" s="153">
        <v>3143</v>
      </c>
      <c r="W4" s="153">
        <v>7623</v>
      </c>
    </row>
    <row r="5" spans="1:23" ht="12.75">
      <c r="A5" s="153">
        <v>4</v>
      </c>
      <c r="B5" s="150" t="s">
        <v>170</v>
      </c>
      <c r="C5" s="151" t="s">
        <v>10</v>
      </c>
      <c r="D5" s="152">
        <v>1995</v>
      </c>
      <c r="E5" s="150" t="s">
        <v>624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>
        <v>360</v>
      </c>
      <c r="R5" s="152"/>
      <c r="S5" s="152"/>
      <c r="T5" s="152"/>
      <c r="U5" s="153">
        <v>3600</v>
      </c>
      <c r="V5" s="153">
        <v>3995</v>
      </c>
      <c r="W5" s="153">
        <v>7595</v>
      </c>
    </row>
    <row r="6" spans="1:23" ht="12.75">
      <c r="A6" s="153">
        <v>5</v>
      </c>
      <c r="B6" s="150" t="s">
        <v>151</v>
      </c>
      <c r="C6" s="151" t="s">
        <v>17</v>
      </c>
      <c r="D6" s="152">
        <v>1995</v>
      </c>
      <c r="E6" s="150" t="s">
        <v>761</v>
      </c>
      <c r="F6" s="152"/>
      <c r="G6" s="152"/>
      <c r="H6" s="152"/>
      <c r="I6" s="154">
        <v>280</v>
      </c>
      <c r="J6" s="154"/>
      <c r="K6" s="154">
        <v>240</v>
      </c>
      <c r="L6" s="180">
        <v>205</v>
      </c>
      <c r="M6" s="154"/>
      <c r="N6" s="154">
        <v>300</v>
      </c>
      <c r="O6" s="154"/>
      <c r="P6" s="154"/>
      <c r="Q6" s="154">
        <v>340</v>
      </c>
      <c r="R6" s="154"/>
      <c r="S6" s="154"/>
      <c r="T6" s="154"/>
      <c r="U6" s="153">
        <v>4060</v>
      </c>
      <c r="V6" s="153">
        <v>2850</v>
      </c>
      <c r="W6" s="153">
        <v>6910</v>
      </c>
    </row>
    <row r="7" spans="1:23" ht="12.75">
      <c r="A7" s="153">
        <v>6</v>
      </c>
      <c r="B7" s="150" t="s">
        <v>460</v>
      </c>
      <c r="C7" s="151" t="s">
        <v>10</v>
      </c>
      <c r="D7" s="152">
        <v>1995</v>
      </c>
      <c r="E7" s="150" t="s">
        <v>624</v>
      </c>
      <c r="F7" s="152"/>
      <c r="G7" s="152"/>
      <c r="H7" s="152"/>
      <c r="I7" s="152">
        <v>210</v>
      </c>
      <c r="J7" s="154"/>
      <c r="K7" s="154">
        <v>280</v>
      </c>
      <c r="L7" s="152"/>
      <c r="M7" s="152"/>
      <c r="N7" s="154">
        <v>210</v>
      </c>
      <c r="O7" s="154"/>
      <c r="P7" s="154"/>
      <c r="Q7" s="154">
        <v>260</v>
      </c>
      <c r="R7" s="154"/>
      <c r="S7" s="154"/>
      <c r="T7" s="154"/>
      <c r="U7" s="153">
        <v>3360</v>
      </c>
      <c r="V7" s="153">
        <v>3509</v>
      </c>
      <c r="W7" s="153">
        <v>6869</v>
      </c>
    </row>
    <row r="8" spans="1:23" ht="12.75">
      <c r="A8" s="153">
        <v>7</v>
      </c>
      <c r="B8" s="150" t="s">
        <v>553</v>
      </c>
      <c r="C8" s="151" t="s">
        <v>10</v>
      </c>
      <c r="D8" s="152">
        <v>1995</v>
      </c>
      <c r="E8" s="150" t="s">
        <v>624</v>
      </c>
      <c r="F8" s="152"/>
      <c r="G8" s="152"/>
      <c r="H8" s="152"/>
      <c r="I8" s="152">
        <v>210</v>
      </c>
      <c r="J8" s="154"/>
      <c r="K8" s="154">
        <v>280</v>
      </c>
      <c r="L8" s="154"/>
      <c r="M8" s="154"/>
      <c r="N8" s="154">
        <v>210</v>
      </c>
      <c r="O8" s="154"/>
      <c r="P8" s="154"/>
      <c r="Q8" s="154">
        <v>260</v>
      </c>
      <c r="R8" s="152"/>
      <c r="S8" s="152"/>
      <c r="T8" s="152"/>
      <c r="U8" s="153">
        <v>3360</v>
      </c>
      <c r="V8" s="153">
        <v>3509</v>
      </c>
      <c r="W8" s="153">
        <v>6869</v>
      </c>
    </row>
    <row r="9" spans="1:23" ht="12.75">
      <c r="A9" s="153">
        <v>8</v>
      </c>
      <c r="B9" s="150" t="s">
        <v>128</v>
      </c>
      <c r="C9" s="151" t="s">
        <v>20</v>
      </c>
      <c r="D9" s="152">
        <v>1996</v>
      </c>
      <c r="E9" s="150" t="s">
        <v>763</v>
      </c>
      <c r="F9" s="173">
        <v>175</v>
      </c>
      <c r="G9" s="154">
        <v>260</v>
      </c>
      <c r="H9" s="154">
        <v>260</v>
      </c>
      <c r="I9" s="154">
        <v>240</v>
      </c>
      <c r="J9" s="154"/>
      <c r="K9" s="154"/>
      <c r="L9" s="154"/>
      <c r="M9" s="154"/>
      <c r="N9" s="154">
        <v>240</v>
      </c>
      <c r="O9" s="154"/>
      <c r="P9" s="154"/>
      <c r="Q9" s="180">
        <v>205</v>
      </c>
      <c r="R9" s="154"/>
      <c r="S9" s="154"/>
      <c r="T9" s="154"/>
      <c r="U9" s="153">
        <v>3500</v>
      </c>
      <c r="V9" s="153">
        <v>2406</v>
      </c>
      <c r="W9" s="153">
        <v>5906</v>
      </c>
    </row>
    <row r="10" spans="1:23" ht="12.75">
      <c r="A10" s="153">
        <v>9</v>
      </c>
      <c r="B10" s="150" t="s">
        <v>131</v>
      </c>
      <c r="C10" s="151" t="s">
        <v>20</v>
      </c>
      <c r="D10" s="152">
        <v>1996</v>
      </c>
      <c r="E10" s="150" t="s">
        <v>627</v>
      </c>
      <c r="F10" s="173">
        <v>190</v>
      </c>
      <c r="G10" s="154">
        <v>300</v>
      </c>
      <c r="H10" s="154">
        <v>300</v>
      </c>
      <c r="I10" s="154">
        <v>240</v>
      </c>
      <c r="J10" s="154"/>
      <c r="K10" s="154"/>
      <c r="L10" s="154"/>
      <c r="M10" s="154"/>
      <c r="N10" s="154"/>
      <c r="O10" s="180"/>
      <c r="P10" s="180"/>
      <c r="Q10" s="154">
        <v>260</v>
      </c>
      <c r="R10" s="154"/>
      <c r="S10" s="154"/>
      <c r="T10" s="154"/>
      <c r="U10" s="153">
        <v>3850</v>
      </c>
      <c r="V10" s="153">
        <v>1966</v>
      </c>
      <c r="W10" s="153">
        <v>5816</v>
      </c>
    </row>
    <row r="11" spans="1:23" ht="12.75">
      <c r="A11" s="153">
        <v>10</v>
      </c>
      <c r="B11" s="150" t="s">
        <v>158</v>
      </c>
      <c r="C11" s="151" t="s">
        <v>10</v>
      </c>
      <c r="D11" s="152">
        <v>1995</v>
      </c>
      <c r="E11" s="150" t="s">
        <v>624</v>
      </c>
      <c r="F11" s="152"/>
      <c r="G11" s="152"/>
      <c r="H11" s="152"/>
      <c r="I11" s="154">
        <v>260</v>
      </c>
      <c r="J11" s="154"/>
      <c r="K11" s="154"/>
      <c r="L11" s="154"/>
      <c r="M11" s="154"/>
      <c r="N11" s="154"/>
      <c r="O11" s="154"/>
      <c r="P11" s="154"/>
      <c r="Q11" s="154">
        <v>360</v>
      </c>
      <c r="R11" s="154"/>
      <c r="S11" s="154"/>
      <c r="T11" s="154"/>
      <c r="U11" s="153">
        <v>3720</v>
      </c>
      <c r="V11" s="153">
        <v>3037</v>
      </c>
      <c r="W11" s="153">
        <v>5757</v>
      </c>
    </row>
    <row r="12" spans="1:23" ht="12.75">
      <c r="A12" s="153">
        <v>11</v>
      </c>
      <c r="B12" s="150" t="s">
        <v>193</v>
      </c>
      <c r="C12" s="151" t="s">
        <v>11</v>
      </c>
      <c r="D12" s="152">
        <v>1996</v>
      </c>
      <c r="E12" s="150" t="s">
        <v>642</v>
      </c>
      <c r="F12" s="152"/>
      <c r="G12" s="154">
        <v>300</v>
      </c>
      <c r="H12" s="152"/>
      <c r="I12" s="152"/>
      <c r="J12" s="152"/>
      <c r="K12" s="152"/>
      <c r="L12" s="152"/>
      <c r="M12" s="152"/>
      <c r="N12" s="152"/>
      <c r="O12" s="152">
        <v>205</v>
      </c>
      <c r="P12" s="152"/>
      <c r="Q12" s="154">
        <v>260</v>
      </c>
      <c r="R12" s="154"/>
      <c r="S12" s="154"/>
      <c r="T12" s="154"/>
      <c r="U12" s="153">
        <v>3315</v>
      </c>
      <c r="V12" s="153">
        <v>2209</v>
      </c>
      <c r="W12" s="153">
        <v>5524</v>
      </c>
    </row>
    <row r="13" spans="1:23" ht="12.75">
      <c r="A13" s="153">
        <v>12</v>
      </c>
      <c r="B13" s="150" t="s">
        <v>183</v>
      </c>
      <c r="C13" s="151" t="s">
        <v>16</v>
      </c>
      <c r="D13" s="152">
        <v>1996</v>
      </c>
      <c r="E13" s="157" t="s">
        <v>760</v>
      </c>
      <c r="F13" s="152"/>
      <c r="G13" s="152"/>
      <c r="H13" s="152"/>
      <c r="I13" s="180">
        <v>160</v>
      </c>
      <c r="J13" s="154"/>
      <c r="K13" s="154">
        <v>160</v>
      </c>
      <c r="L13" s="154"/>
      <c r="M13" s="154"/>
      <c r="N13" s="154">
        <v>210</v>
      </c>
      <c r="O13" s="154"/>
      <c r="P13" s="154"/>
      <c r="Q13" s="154">
        <v>205</v>
      </c>
      <c r="R13" s="154"/>
      <c r="S13" s="154">
        <v>205</v>
      </c>
      <c r="T13" s="154"/>
      <c r="U13" s="152">
        <v>2730</v>
      </c>
      <c r="V13" s="152">
        <v>2433</v>
      </c>
      <c r="W13" s="152">
        <v>5163</v>
      </c>
    </row>
    <row r="14" spans="1:23" ht="12.75">
      <c r="A14" s="153">
        <v>13</v>
      </c>
      <c r="B14" s="150" t="s">
        <v>439</v>
      </c>
      <c r="C14" s="151" t="s">
        <v>17</v>
      </c>
      <c r="D14" s="152">
        <v>1995</v>
      </c>
      <c r="E14" s="150" t="s">
        <v>631</v>
      </c>
      <c r="F14" s="173">
        <v>205</v>
      </c>
      <c r="G14" s="152"/>
      <c r="H14" s="154">
        <v>280</v>
      </c>
      <c r="I14" s="154">
        <v>300</v>
      </c>
      <c r="J14" s="154"/>
      <c r="K14" s="180">
        <v>260</v>
      </c>
      <c r="L14" s="154"/>
      <c r="M14" s="154"/>
      <c r="N14" s="154">
        <v>280</v>
      </c>
      <c r="O14" s="154"/>
      <c r="P14" s="154"/>
      <c r="Q14" s="154">
        <v>310</v>
      </c>
      <c r="R14" s="154"/>
      <c r="S14" s="154"/>
      <c r="T14" s="154"/>
      <c r="U14" s="153">
        <v>4095</v>
      </c>
      <c r="V14" s="153">
        <v>1055</v>
      </c>
      <c r="W14" s="153">
        <v>5150</v>
      </c>
    </row>
    <row r="15" spans="1:23" ht="12.75">
      <c r="A15" s="153">
        <v>14</v>
      </c>
      <c r="B15" s="150" t="s">
        <v>453</v>
      </c>
      <c r="C15" s="151" t="s">
        <v>17</v>
      </c>
      <c r="D15" s="152">
        <v>1996</v>
      </c>
      <c r="E15" s="150" t="s">
        <v>762</v>
      </c>
      <c r="F15" s="173">
        <v>205</v>
      </c>
      <c r="G15" s="152"/>
      <c r="H15" s="154">
        <v>280</v>
      </c>
      <c r="I15" s="154">
        <v>300</v>
      </c>
      <c r="J15" s="154"/>
      <c r="K15" s="180">
        <v>260</v>
      </c>
      <c r="L15" s="154"/>
      <c r="M15" s="154"/>
      <c r="N15" s="154">
        <v>280</v>
      </c>
      <c r="O15" s="154"/>
      <c r="P15" s="154"/>
      <c r="Q15" s="154">
        <v>310</v>
      </c>
      <c r="R15" s="180"/>
      <c r="S15" s="180"/>
      <c r="T15" s="180"/>
      <c r="U15" s="153">
        <v>4095</v>
      </c>
      <c r="V15" s="153">
        <v>1046</v>
      </c>
      <c r="W15" s="153">
        <v>5141</v>
      </c>
    </row>
    <row r="16" spans="1:23" ht="12.75">
      <c r="A16" s="153">
        <v>15</v>
      </c>
      <c r="B16" s="150" t="s">
        <v>133</v>
      </c>
      <c r="C16" s="151" t="s">
        <v>16</v>
      </c>
      <c r="D16" s="152">
        <v>1996</v>
      </c>
      <c r="E16" s="150" t="s">
        <v>760</v>
      </c>
      <c r="F16" s="152"/>
      <c r="G16" s="152"/>
      <c r="H16" s="152"/>
      <c r="I16" s="180">
        <v>160</v>
      </c>
      <c r="J16" s="154"/>
      <c r="K16" s="154">
        <v>160</v>
      </c>
      <c r="L16" s="154"/>
      <c r="M16" s="154"/>
      <c r="N16" s="154">
        <v>210</v>
      </c>
      <c r="O16" s="154"/>
      <c r="P16" s="154"/>
      <c r="Q16" s="154">
        <v>205</v>
      </c>
      <c r="R16" s="154"/>
      <c r="S16" s="154">
        <v>190</v>
      </c>
      <c r="T16" s="154"/>
      <c r="U16" s="153">
        <v>2677.5</v>
      </c>
      <c r="V16" s="153">
        <v>2415</v>
      </c>
      <c r="W16" s="153">
        <v>5093</v>
      </c>
    </row>
    <row r="17" spans="1:23" ht="12.75">
      <c r="A17" s="153">
        <v>16</v>
      </c>
      <c r="B17" s="150" t="s">
        <v>433</v>
      </c>
      <c r="C17" s="151" t="s">
        <v>10</v>
      </c>
      <c r="D17" s="152">
        <v>1997</v>
      </c>
      <c r="E17" s="150" t="s">
        <v>764</v>
      </c>
      <c r="F17" s="152"/>
      <c r="G17" s="152"/>
      <c r="H17" s="152"/>
      <c r="I17" s="152">
        <v>210</v>
      </c>
      <c r="J17" s="154"/>
      <c r="K17" s="154">
        <v>210</v>
      </c>
      <c r="L17" s="152"/>
      <c r="M17" s="152"/>
      <c r="N17" s="154">
        <v>160</v>
      </c>
      <c r="O17" s="154"/>
      <c r="P17" s="154"/>
      <c r="Q17" s="154">
        <v>135</v>
      </c>
      <c r="R17" s="154"/>
      <c r="S17" s="154"/>
      <c r="T17" s="154"/>
      <c r="U17" s="153">
        <v>2502.5</v>
      </c>
      <c r="V17" s="153">
        <v>2320</v>
      </c>
      <c r="W17" s="153">
        <v>4823</v>
      </c>
    </row>
    <row r="18" spans="1:23" ht="12.75">
      <c r="A18" s="153">
        <v>17</v>
      </c>
      <c r="B18" s="150" t="s">
        <v>555</v>
      </c>
      <c r="C18" s="151" t="s">
        <v>10</v>
      </c>
      <c r="D18" s="152">
        <v>1995</v>
      </c>
      <c r="E18" s="150" t="s">
        <v>624</v>
      </c>
      <c r="F18" s="152"/>
      <c r="G18" s="152"/>
      <c r="H18" s="152"/>
      <c r="I18" s="152">
        <v>210</v>
      </c>
      <c r="J18" s="154"/>
      <c r="K18" s="154">
        <v>210</v>
      </c>
      <c r="L18" s="152"/>
      <c r="M18" s="152"/>
      <c r="N18" s="154">
        <v>160</v>
      </c>
      <c r="O18" s="154"/>
      <c r="P18" s="154"/>
      <c r="Q18" s="154">
        <v>205</v>
      </c>
      <c r="R18" s="152"/>
      <c r="S18" s="152"/>
      <c r="T18" s="152"/>
      <c r="U18" s="153">
        <v>2747.5</v>
      </c>
      <c r="V18" s="153">
        <v>2040</v>
      </c>
      <c r="W18" s="153">
        <v>4788</v>
      </c>
    </row>
    <row r="19" spans="1:23" ht="12.75">
      <c r="A19" s="153">
        <v>18</v>
      </c>
      <c r="B19" s="150" t="s">
        <v>168</v>
      </c>
      <c r="C19" s="151" t="s">
        <v>24</v>
      </c>
      <c r="D19" s="152">
        <v>1996</v>
      </c>
      <c r="E19" s="150" t="s">
        <v>759</v>
      </c>
      <c r="F19" s="152"/>
      <c r="G19" s="152">
        <v>280</v>
      </c>
      <c r="H19" s="154">
        <v>210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3">
        <v>2940</v>
      </c>
      <c r="V19" s="153">
        <v>1389</v>
      </c>
      <c r="W19" s="153">
        <v>4329</v>
      </c>
    </row>
    <row r="20" spans="1:23" ht="12.75">
      <c r="A20" s="153">
        <v>19</v>
      </c>
      <c r="B20" s="150" t="s">
        <v>467</v>
      </c>
      <c r="C20" s="151" t="s">
        <v>10</v>
      </c>
      <c r="D20" s="152">
        <v>1996</v>
      </c>
      <c r="E20" s="150" t="s">
        <v>684</v>
      </c>
      <c r="F20" s="152"/>
      <c r="G20" s="152">
        <v>210</v>
      </c>
      <c r="H20" s="152"/>
      <c r="I20" s="152">
        <v>210</v>
      </c>
      <c r="J20" s="154"/>
      <c r="K20" s="154">
        <v>210</v>
      </c>
      <c r="L20" s="154"/>
      <c r="M20" s="154"/>
      <c r="N20" s="154">
        <v>160</v>
      </c>
      <c r="O20" s="154"/>
      <c r="P20" s="154"/>
      <c r="Q20" s="154"/>
      <c r="R20" s="154"/>
      <c r="S20" s="154"/>
      <c r="T20" s="154"/>
      <c r="U20" s="153">
        <v>2765</v>
      </c>
      <c r="V20" s="153">
        <v>1530</v>
      </c>
      <c r="W20" s="153">
        <v>4295</v>
      </c>
    </row>
    <row r="21" spans="1:23" ht="12.75">
      <c r="A21" s="153">
        <v>20</v>
      </c>
      <c r="B21" s="150" t="s">
        <v>447</v>
      </c>
      <c r="C21" s="151" t="s">
        <v>14</v>
      </c>
      <c r="D21" s="152">
        <v>1996</v>
      </c>
      <c r="E21" s="150" t="s">
        <v>671</v>
      </c>
      <c r="F21" s="152">
        <v>190</v>
      </c>
      <c r="G21" s="152"/>
      <c r="H21" s="154">
        <v>300</v>
      </c>
      <c r="I21" s="154"/>
      <c r="J21" s="154"/>
      <c r="K21" s="154"/>
      <c r="L21" s="154"/>
      <c r="M21" s="154"/>
      <c r="N21" s="154"/>
      <c r="O21" s="154"/>
      <c r="P21" s="154"/>
      <c r="Q21" s="154">
        <v>260</v>
      </c>
      <c r="R21" s="154"/>
      <c r="S21" s="154"/>
      <c r="T21" s="154"/>
      <c r="U21" s="153">
        <v>3250</v>
      </c>
      <c r="V21" s="153">
        <v>1010</v>
      </c>
      <c r="W21" s="153">
        <v>4260</v>
      </c>
    </row>
    <row r="22" spans="1:23" ht="12.75">
      <c r="A22" s="153">
        <v>21</v>
      </c>
      <c r="B22" s="150" t="s">
        <v>130</v>
      </c>
      <c r="C22" s="151" t="s">
        <v>16</v>
      </c>
      <c r="D22" s="152">
        <v>1995</v>
      </c>
      <c r="E22" s="150" t="s">
        <v>672</v>
      </c>
      <c r="F22" s="152"/>
      <c r="G22" s="152"/>
      <c r="H22" s="152"/>
      <c r="I22" s="180">
        <v>160</v>
      </c>
      <c r="J22" s="154"/>
      <c r="K22" s="154">
        <v>160</v>
      </c>
      <c r="L22" s="154"/>
      <c r="M22" s="154"/>
      <c r="N22" s="154">
        <v>260</v>
      </c>
      <c r="O22" s="154"/>
      <c r="P22" s="154"/>
      <c r="Q22" s="154">
        <v>205</v>
      </c>
      <c r="R22" s="154"/>
      <c r="S22" s="154">
        <v>205</v>
      </c>
      <c r="T22" s="154"/>
      <c r="U22" s="153">
        <v>2905</v>
      </c>
      <c r="V22" s="153">
        <v>1034</v>
      </c>
      <c r="W22" s="153">
        <v>3939</v>
      </c>
    </row>
    <row r="23" spans="1:23" ht="12.75">
      <c r="A23" s="153">
        <v>22</v>
      </c>
      <c r="B23" s="150" t="s">
        <v>144</v>
      </c>
      <c r="C23" s="151" t="s">
        <v>16</v>
      </c>
      <c r="D23" s="152">
        <v>1995</v>
      </c>
      <c r="E23" s="150" t="s">
        <v>765</v>
      </c>
      <c r="F23" s="152"/>
      <c r="G23" s="152"/>
      <c r="H23" s="152"/>
      <c r="I23" s="180">
        <v>160</v>
      </c>
      <c r="J23" s="154"/>
      <c r="K23" s="154">
        <v>160</v>
      </c>
      <c r="L23" s="154"/>
      <c r="M23" s="154"/>
      <c r="N23" s="154">
        <v>160</v>
      </c>
      <c r="O23" s="154"/>
      <c r="P23" s="154"/>
      <c r="Q23" s="154">
        <v>205</v>
      </c>
      <c r="R23" s="152"/>
      <c r="S23" s="152">
        <v>190</v>
      </c>
      <c r="T23" s="152"/>
      <c r="U23" s="153">
        <v>2502.5</v>
      </c>
      <c r="V23" s="153">
        <v>1279</v>
      </c>
      <c r="W23" s="153">
        <v>3782</v>
      </c>
    </row>
    <row r="24" spans="1:23" ht="12.75">
      <c r="A24" s="153">
        <v>23</v>
      </c>
      <c r="B24" s="150" t="s">
        <v>134</v>
      </c>
      <c r="C24" s="151" t="s">
        <v>26</v>
      </c>
      <c r="D24" s="152">
        <v>1995</v>
      </c>
      <c r="E24" s="150" t="s">
        <v>749</v>
      </c>
      <c r="F24" s="152"/>
      <c r="G24" s="152"/>
      <c r="H24" s="154">
        <v>240</v>
      </c>
      <c r="I24" s="154"/>
      <c r="J24" s="154"/>
      <c r="K24" s="154"/>
      <c r="L24" s="154">
        <v>190</v>
      </c>
      <c r="M24" s="154"/>
      <c r="N24" s="154">
        <v>210</v>
      </c>
      <c r="O24" s="154"/>
      <c r="P24" s="154"/>
      <c r="Q24" s="154">
        <v>135</v>
      </c>
      <c r="R24" s="154"/>
      <c r="S24" s="154"/>
      <c r="T24" s="154"/>
      <c r="U24" s="153">
        <v>2712.5</v>
      </c>
      <c r="V24" s="153">
        <v>1020</v>
      </c>
      <c r="W24" s="153">
        <v>3733</v>
      </c>
    </row>
    <row r="25" spans="1:23" ht="12.75">
      <c r="A25" s="153">
        <v>24</v>
      </c>
      <c r="B25" s="150" t="s">
        <v>570</v>
      </c>
      <c r="C25" s="151" t="s">
        <v>106</v>
      </c>
      <c r="D25" s="152">
        <v>1995</v>
      </c>
      <c r="E25" s="150" t="s">
        <v>703</v>
      </c>
      <c r="F25" s="152"/>
      <c r="G25" s="154">
        <v>240</v>
      </c>
      <c r="H25" s="152"/>
      <c r="I25" s="152">
        <v>210</v>
      </c>
      <c r="J25" s="154">
        <v>205</v>
      </c>
      <c r="K25" s="154"/>
      <c r="L25" s="154"/>
      <c r="M25" s="180">
        <v>170</v>
      </c>
      <c r="N25" s="154"/>
      <c r="O25" s="180">
        <v>190</v>
      </c>
      <c r="P25" s="154"/>
      <c r="Q25" s="154">
        <v>205</v>
      </c>
      <c r="R25" s="152"/>
      <c r="S25" s="152"/>
      <c r="T25" s="152"/>
      <c r="U25" s="153">
        <v>3010</v>
      </c>
      <c r="V25" s="153">
        <v>514</v>
      </c>
      <c r="W25" s="153">
        <v>3524</v>
      </c>
    </row>
    <row r="26" spans="1:23" ht="12.75">
      <c r="A26" s="153">
        <v>25</v>
      </c>
      <c r="B26" s="150" t="s">
        <v>571</v>
      </c>
      <c r="C26" s="151" t="s">
        <v>106</v>
      </c>
      <c r="D26" s="152">
        <v>1995</v>
      </c>
      <c r="E26" s="150" t="s">
        <v>703</v>
      </c>
      <c r="F26" s="152"/>
      <c r="G26" s="152">
        <v>240</v>
      </c>
      <c r="H26" s="152"/>
      <c r="I26" s="152">
        <v>210</v>
      </c>
      <c r="J26" s="154"/>
      <c r="K26" s="154"/>
      <c r="L26" s="154"/>
      <c r="M26" s="180">
        <v>170</v>
      </c>
      <c r="N26" s="154"/>
      <c r="O26" s="154">
        <v>190</v>
      </c>
      <c r="P26" s="154"/>
      <c r="Q26" s="154">
        <v>205</v>
      </c>
      <c r="R26" s="180"/>
      <c r="S26" s="180"/>
      <c r="T26" s="180"/>
      <c r="U26" s="153">
        <v>2957.5</v>
      </c>
      <c r="V26" s="153">
        <v>514</v>
      </c>
      <c r="W26" s="153">
        <v>3472</v>
      </c>
    </row>
    <row r="27" spans="1:23" ht="12.75">
      <c r="A27" s="153">
        <v>26</v>
      </c>
      <c r="B27" s="150" t="s">
        <v>164</v>
      </c>
      <c r="C27" s="151" t="s">
        <v>24</v>
      </c>
      <c r="D27" s="152">
        <v>1996</v>
      </c>
      <c r="E27" s="150" t="s">
        <v>626</v>
      </c>
      <c r="F27" s="152"/>
      <c r="G27" s="152">
        <v>260</v>
      </c>
      <c r="H27" s="154">
        <v>260</v>
      </c>
      <c r="I27" s="154"/>
      <c r="J27" s="154"/>
      <c r="K27" s="154"/>
      <c r="L27" s="154"/>
      <c r="M27" s="180">
        <v>190</v>
      </c>
      <c r="N27" s="154">
        <v>240</v>
      </c>
      <c r="O27" s="154"/>
      <c r="P27" s="154"/>
      <c r="Q27" s="154">
        <v>205</v>
      </c>
      <c r="R27" s="180"/>
      <c r="S27" s="180"/>
      <c r="T27" s="180"/>
      <c r="U27" s="153">
        <v>3377.5</v>
      </c>
      <c r="V27" s="153"/>
      <c r="W27" s="153">
        <v>3377.5</v>
      </c>
    </row>
    <row r="28" spans="1:23" ht="12.75">
      <c r="A28" s="153">
        <v>27</v>
      </c>
      <c r="B28" s="163" t="s">
        <v>491</v>
      </c>
      <c r="C28" s="177" t="s">
        <v>12</v>
      </c>
      <c r="D28" s="154">
        <v>1996</v>
      </c>
      <c r="E28" s="150" t="s">
        <v>746</v>
      </c>
      <c r="F28" s="152"/>
      <c r="G28" s="154">
        <v>280</v>
      </c>
      <c r="H28" s="154">
        <v>210</v>
      </c>
      <c r="I28" s="154">
        <v>160</v>
      </c>
      <c r="J28" s="154"/>
      <c r="K28" s="154"/>
      <c r="L28" s="154"/>
      <c r="M28" s="154"/>
      <c r="N28" s="154"/>
      <c r="O28" s="154"/>
      <c r="P28" s="154"/>
      <c r="Q28" s="154">
        <v>310</v>
      </c>
      <c r="R28" s="154"/>
      <c r="S28" s="154"/>
      <c r="T28" s="154"/>
      <c r="U28" s="153">
        <v>3360</v>
      </c>
      <c r="V28" s="153"/>
      <c r="W28" s="153">
        <v>3360</v>
      </c>
    </row>
    <row r="29" spans="1:23" ht="12.75">
      <c r="A29" s="153">
        <v>28</v>
      </c>
      <c r="B29" s="150" t="s">
        <v>482</v>
      </c>
      <c r="C29" s="151" t="s">
        <v>106</v>
      </c>
      <c r="D29" s="152">
        <v>1995</v>
      </c>
      <c r="E29" s="150" t="s">
        <v>769</v>
      </c>
      <c r="F29" s="152"/>
      <c r="G29" s="152"/>
      <c r="H29" s="152"/>
      <c r="I29" s="180">
        <v>110</v>
      </c>
      <c r="J29" s="154">
        <v>205</v>
      </c>
      <c r="K29" s="154"/>
      <c r="L29" s="154"/>
      <c r="M29" s="154">
        <v>140</v>
      </c>
      <c r="N29" s="154"/>
      <c r="O29" s="154">
        <v>175</v>
      </c>
      <c r="P29" s="154"/>
      <c r="Q29" s="154">
        <v>205</v>
      </c>
      <c r="R29" s="180"/>
      <c r="S29" s="180"/>
      <c r="T29" s="180"/>
      <c r="U29" s="153">
        <v>2537.5</v>
      </c>
      <c r="V29" s="153">
        <v>660</v>
      </c>
      <c r="W29" s="153">
        <v>3198</v>
      </c>
    </row>
    <row r="30" spans="1:23" ht="12.75">
      <c r="A30" s="153">
        <v>29</v>
      </c>
      <c r="B30" s="159" t="s">
        <v>458</v>
      </c>
      <c r="C30" s="151" t="s">
        <v>20</v>
      </c>
      <c r="D30" s="152">
        <v>1996</v>
      </c>
      <c r="E30" s="159" t="s">
        <v>767</v>
      </c>
      <c r="F30" s="152"/>
      <c r="G30" s="152"/>
      <c r="H30" s="152"/>
      <c r="I30" s="154">
        <v>110</v>
      </c>
      <c r="J30" s="152">
        <v>175</v>
      </c>
      <c r="K30" s="152"/>
      <c r="L30" s="152"/>
      <c r="M30" s="152"/>
      <c r="N30" s="154">
        <v>160</v>
      </c>
      <c r="O30" s="152">
        <v>140</v>
      </c>
      <c r="P30" s="154"/>
      <c r="Q30" s="154"/>
      <c r="R30" s="154"/>
      <c r="S30" s="154"/>
      <c r="T30" s="154"/>
      <c r="U30" s="153">
        <v>2047.5</v>
      </c>
      <c r="V30" s="153">
        <v>1020</v>
      </c>
      <c r="W30" s="153">
        <v>3068</v>
      </c>
    </row>
    <row r="31" spans="1:23" ht="12.75">
      <c r="A31" s="153">
        <v>30</v>
      </c>
      <c r="B31" s="150" t="s">
        <v>766</v>
      </c>
      <c r="C31" s="151" t="s">
        <v>27</v>
      </c>
      <c r="D31" s="152">
        <v>1997</v>
      </c>
      <c r="E31" s="150" t="s">
        <v>622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3"/>
      <c r="V31" s="153">
        <v>3038</v>
      </c>
      <c r="W31" s="153">
        <v>3038</v>
      </c>
    </row>
    <row r="32" spans="1:23" ht="12.75">
      <c r="A32" s="153">
        <v>31</v>
      </c>
      <c r="B32" s="150" t="s">
        <v>191</v>
      </c>
      <c r="C32" s="151" t="s">
        <v>11</v>
      </c>
      <c r="D32" s="152">
        <v>1996</v>
      </c>
      <c r="E32" s="150" t="s">
        <v>642</v>
      </c>
      <c r="F32" s="152"/>
      <c r="G32" s="152"/>
      <c r="H32" s="152"/>
      <c r="I32" s="152"/>
      <c r="J32" s="173">
        <v>190</v>
      </c>
      <c r="K32" s="152"/>
      <c r="L32" s="152"/>
      <c r="M32" s="154">
        <v>190</v>
      </c>
      <c r="N32" s="154">
        <v>210</v>
      </c>
      <c r="O32" s="154">
        <v>205</v>
      </c>
      <c r="P32" s="154"/>
      <c r="Q32" s="154">
        <v>260</v>
      </c>
      <c r="R32" s="180"/>
      <c r="S32" s="180"/>
      <c r="T32" s="180"/>
      <c r="U32" s="153">
        <v>3027.5</v>
      </c>
      <c r="V32" s="153"/>
      <c r="W32" s="153">
        <v>3027.5</v>
      </c>
    </row>
    <row r="33" spans="1:23" ht="12.75">
      <c r="A33" s="153">
        <v>32</v>
      </c>
      <c r="B33" s="150" t="s">
        <v>149</v>
      </c>
      <c r="C33" s="151" t="s">
        <v>9</v>
      </c>
      <c r="D33" s="152">
        <v>1996</v>
      </c>
      <c r="E33" s="150" t="s">
        <v>768</v>
      </c>
      <c r="F33" s="173">
        <v>160</v>
      </c>
      <c r="G33" s="152"/>
      <c r="H33" s="152"/>
      <c r="I33" s="154">
        <v>160</v>
      </c>
      <c r="J33" s="154"/>
      <c r="K33" s="154">
        <v>160</v>
      </c>
      <c r="L33" s="154"/>
      <c r="M33" s="154"/>
      <c r="N33" s="180">
        <v>110</v>
      </c>
      <c r="O33" s="154"/>
      <c r="P33" s="154"/>
      <c r="Q33" s="154">
        <v>205</v>
      </c>
      <c r="R33" s="152"/>
      <c r="S33" s="152"/>
      <c r="T33" s="152">
        <v>320</v>
      </c>
      <c r="U33" s="153">
        <v>2957.5</v>
      </c>
      <c r="V33" s="153"/>
      <c r="W33" s="153">
        <v>2957.5</v>
      </c>
    </row>
    <row r="34" spans="1:23" ht="12.75">
      <c r="A34" s="153">
        <v>33</v>
      </c>
      <c r="B34" s="150" t="s">
        <v>773</v>
      </c>
      <c r="C34" s="151" t="s">
        <v>25</v>
      </c>
      <c r="D34" s="152">
        <v>1995</v>
      </c>
      <c r="E34" s="150" t="s">
        <v>734</v>
      </c>
      <c r="F34" s="152"/>
      <c r="G34" s="152">
        <v>210</v>
      </c>
      <c r="H34" s="154">
        <v>210</v>
      </c>
      <c r="I34" s="154"/>
      <c r="J34" s="154"/>
      <c r="K34" s="154">
        <v>210</v>
      </c>
      <c r="L34" s="152"/>
      <c r="M34" s="154">
        <v>205</v>
      </c>
      <c r="N34" s="154"/>
      <c r="O34" s="180">
        <v>160</v>
      </c>
      <c r="P34" s="154"/>
      <c r="Q34" s="180">
        <v>135</v>
      </c>
      <c r="R34" s="180"/>
      <c r="S34" s="180"/>
      <c r="T34" s="180"/>
      <c r="U34" s="153">
        <v>2922.5</v>
      </c>
      <c r="V34" s="153"/>
      <c r="W34" s="153">
        <v>2922.5</v>
      </c>
    </row>
    <row r="35" spans="1:23" ht="12.75">
      <c r="A35" s="153">
        <v>34</v>
      </c>
      <c r="B35" s="150" t="s">
        <v>780</v>
      </c>
      <c r="C35" s="151" t="s">
        <v>25</v>
      </c>
      <c r="D35" s="152">
        <v>1995</v>
      </c>
      <c r="E35" s="150" t="s">
        <v>734</v>
      </c>
      <c r="F35" s="152"/>
      <c r="G35" s="152">
        <v>210</v>
      </c>
      <c r="H35" s="154">
        <v>210</v>
      </c>
      <c r="I35" s="154"/>
      <c r="J35" s="154"/>
      <c r="K35" s="154">
        <v>210</v>
      </c>
      <c r="L35" s="154"/>
      <c r="M35" s="154">
        <v>205</v>
      </c>
      <c r="N35" s="154"/>
      <c r="O35" s="180">
        <v>160</v>
      </c>
      <c r="P35" s="154"/>
      <c r="Q35" s="154"/>
      <c r="R35" s="154"/>
      <c r="S35" s="154"/>
      <c r="T35" s="154"/>
      <c r="U35" s="153">
        <v>2922.5</v>
      </c>
      <c r="V35" s="153"/>
      <c r="W35" s="153">
        <v>2922.5</v>
      </c>
    </row>
    <row r="36" spans="1:23" ht="12.75">
      <c r="A36" s="153">
        <v>35</v>
      </c>
      <c r="B36" s="150" t="s">
        <v>492</v>
      </c>
      <c r="C36" s="151" t="s">
        <v>17</v>
      </c>
      <c r="D36" s="152">
        <v>1995</v>
      </c>
      <c r="E36" s="150" t="s">
        <v>678</v>
      </c>
      <c r="F36" s="152"/>
      <c r="G36" s="152"/>
      <c r="H36" s="154">
        <v>210</v>
      </c>
      <c r="I36" s="180">
        <v>110</v>
      </c>
      <c r="J36" s="154"/>
      <c r="K36" s="154">
        <v>210</v>
      </c>
      <c r="L36" s="154">
        <v>175</v>
      </c>
      <c r="M36" s="154"/>
      <c r="N36" s="154">
        <v>210</v>
      </c>
      <c r="O36" s="154"/>
      <c r="P36" s="154"/>
      <c r="Q36" s="154"/>
      <c r="R36" s="154"/>
      <c r="S36" s="154"/>
      <c r="T36" s="154"/>
      <c r="U36" s="153">
        <v>2817.5</v>
      </c>
      <c r="V36" s="153"/>
      <c r="W36" s="153">
        <v>2817.5</v>
      </c>
    </row>
    <row r="37" spans="1:23" ht="12.75">
      <c r="A37" s="153">
        <v>36</v>
      </c>
      <c r="B37" s="150" t="s">
        <v>483</v>
      </c>
      <c r="C37" s="151" t="s">
        <v>9</v>
      </c>
      <c r="D37" s="152">
        <v>1995</v>
      </c>
      <c r="E37" s="150" t="s">
        <v>744</v>
      </c>
      <c r="F37" s="152">
        <v>140</v>
      </c>
      <c r="G37" s="152"/>
      <c r="H37" s="152"/>
      <c r="I37" s="180">
        <v>110</v>
      </c>
      <c r="J37" s="154"/>
      <c r="K37" s="154">
        <v>160</v>
      </c>
      <c r="L37" s="152"/>
      <c r="M37" s="152"/>
      <c r="N37" s="154">
        <v>160</v>
      </c>
      <c r="O37" s="154"/>
      <c r="P37" s="154"/>
      <c r="Q37" s="180">
        <v>135</v>
      </c>
      <c r="R37" s="154"/>
      <c r="S37" s="154"/>
      <c r="T37" s="154">
        <v>340</v>
      </c>
      <c r="U37" s="153">
        <v>2800</v>
      </c>
      <c r="V37" s="153"/>
      <c r="W37" s="153">
        <v>2800</v>
      </c>
    </row>
    <row r="38" spans="1:23" ht="12.75">
      <c r="A38" s="153">
        <v>37</v>
      </c>
      <c r="B38" s="150" t="s">
        <v>141</v>
      </c>
      <c r="C38" s="151" t="s">
        <v>9</v>
      </c>
      <c r="D38" s="152">
        <v>1995</v>
      </c>
      <c r="E38" s="163" t="s">
        <v>775</v>
      </c>
      <c r="F38" s="152"/>
      <c r="G38" s="152"/>
      <c r="H38" s="152"/>
      <c r="I38" s="154"/>
      <c r="J38" s="154"/>
      <c r="K38" s="154"/>
      <c r="L38" s="154"/>
      <c r="M38" s="154"/>
      <c r="N38" s="154">
        <v>110</v>
      </c>
      <c r="O38" s="154"/>
      <c r="P38" s="154"/>
      <c r="Q38" s="154">
        <v>205</v>
      </c>
      <c r="R38" s="152"/>
      <c r="S38" s="152"/>
      <c r="T38" s="152">
        <v>320</v>
      </c>
      <c r="U38" s="153">
        <v>2751.666666667</v>
      </c>
      <c r="V38" s="153"/>
      <c r="W38" s="153">
        <v>2751.666666667</v>
      </c>
    </row>
    <row r="39" spans="1:23" ht="12.75">
      <c r="A39" s="153">
        <v>38</v>
      </c>
      <c r="B39" s="150" t="s">
        <v>147</v>
      </c>
      <c r="C39" s="151" t="s">
        <v>9</v>
      </c>
      <c r="D39" s="152">
        <v>1995</v>
      </c>
      <c r="E39" s="150" t="s">
        <v>744</v>
      </c>
      <c r="F39" s="152">
        <v>140</v>
      </c>
      <c r="G39" s="152"/>
      <c r="H39" s="152"/>
      <c r="I39" s="180">
        <v>110</v>
      </c>
      <c r="J39" s="154"/>
      <c r="K39" s="154"/>
      <c r="L39" s="154"/>
      <c r="M39" s="154"/>
      <c r="N39" s="154">
        <v>160</v>
      </c>
      <c r="O39" s="154"/>
      <c r="P39" s="154"/>
      <c r="Q39" s="154">
        <v>135</v>
      </c>
      <c r="R39" s="152"/>
      <c r="S39" s="152"/>
      <c r="T39" s="152">
        <v>340</v>
      </c>
      <c r="U39" s="153">
        <v>2712.5</v>
      </c>
      <c r="V39" s="153"/>
      <c r="W39" s="153">
        <v>2712.5</v>
      </c>
    </row>
    <row r="40" spans="1:23" ht="12.75">
      <c r="A40" s="153">
        <v>39</v>
      </c>
      <c r="B40" s="150" t="s">
        <v>471</v>
      </c>
      <c r="C40" s="151" t="s">
        <v>14</v>
      </c>
      <c r="D40" s="152">
        <v>1997</v>
      </c>
      <c r="E40" s="150" t="s">
        <v>616</v>
      </c>
      <c r="F40" s="152"/>
      <c r="G40" s="152"/>
      <c r="H40" s="154">
        <v>160</v>
      </c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3">
        <v>1600</v>
      </c>
      <c r="V40" s="153">
        <v>1110</v>
      </c>
      <c r="W40" s="153">
        <v>2710</v>
      </c>
    </row>
    <row r="41" spans="1:23" ht="12.75">
      <c r="A41" s="153">
        <v>40</v>
      </c>
      <c r="B41" s="150" t="s">
        <v>771</v>
      </c>
      <c r="C41" s="151" t="s">
        <v>9</v>
      </c>
      <c r="D41" s="152">
        <v>1996</v>
      </c>
      <c r="E41" s="150" t="s">
        <v>772</v>
      </c>
      <c r="F41" s="152">
        <v>140</v>
      </c>
      <c r="G41" s="152"/>
      <c r="H41" s="152"/>
      <c r="I41" s="154">
        <v>160</v>
      </c>
      <c r="J41" s="154"/>
      <c r="K41" s="154">
        <v>160</v>
      </c>
      <c r="L41" s="152"/>
      <c r="M41" s="152"/>
      <c r="N41" s="180">
        <v>110</v>
      </c>
      <c r="O41" s="154"/>
      <c r="P41" s="154"/>
      <c r="Q41" s="154"/>
      <c r="R41" s="154"/>
      <c r="S41" s="154"/>
      <c r="T41" s="154">
        <v>300</v>
      </c>
      <c r="U41" s="153">
        <v>2660</v>
      </c>
      <c r="V41" s="153"/>
      <c r="W41" s="153">
        <v>2660</v>
      </c>
    </row>
    <row r="42" spans="1:23" ht="12.75">
      <c r="A42" s="153">
        <v>41</v>
      </c>
      <c r="B42" s="150" t="s">
        <v>469</v>
      </c>
      <c r="C42" s="151" t="s">
        <v>16</v>
      </c>
      <c r="D42" s="152">
        <v>1995</v>
      </c>
      <c r="E42" s="150" t="s">
        <v>760</v>
      </c>
      <c r="F42" s="152"/>
      <c r="G42" s="152"/>
      <c r="H42" s="152"/>
      <c r="I42" s="154">
        <v>160</v>
      </c>
      <c r="J42" s="154"/>
      <c r="K42" s="154"/>
      <c r="L42" s="154"/>
      <c r="M42" s="154"/>
      <c r="N42" s="154">
        <v>160</v>
      </c>
      <c r="O42" s="154"/>
      <c r="P42" s="154"/>
      <c r="Q42" s="154"/>
      <c r="R42" s="154"/>
      <c r="S42" s="154">
        <v>175</v>
      </c>
      <c r="T42" s="154"/>
      <c r="U42" s="153">
        <v>2145</v>
      </c>
      <c r="V42" s="153">
        <v>443</v>
      </c>
      <c r="W42" s="153">
        <v>2588</v>
      </c>
    </row>
    <row r="43" spans="1:23" ht="12.75">
      <c r="A43" s="153">
        <v>42</v>
      </c>
      <c r="B43" s="182" t="s">
        <v>783</v>
      </c>
      <c r="C43" s="151" t="s">
        <v>31</v>
      </c>
      <c r="D43" s="152">
        <v>1995</v>
      </c>
      <c r="E43" s="150" t="s">
        <v>784</v>
      </c>
      <c r="F43" s="152"/>
      <c r="G43" s="152">
        <v>210</v>
      </c>
      <c r="H43" s="154">
        <v>160</v>
      </c>
      <c r="I43" s="180">
        <v>110</v>
      </c>
      <c r="J43" s="154"/>
      <c r="K43" s="154"/>
      <c r="L43" s="154">
        <v>190</v>
      </c>
      <c r="M43" s="154"/>
      <c r="N43" s="154"/>
      <c r="O43" s="154"/>
      <c r="P43" s="154"/>
      <c r="Q43" s="180">
        <v>135</v>
      </c>
      <c r="R43" s="154"/>
      <c r="S43" s="154">
        <v>175</v>
      </c>
      <c r="T43" s="154"/>
      <c r="U43" s="153">
        <v>2572.5</v>
      </c>
      <c r="V43" s="153"/>
      <c r="W43" s="153">
        <v>2572.5</v>
      </c>
    </row>
    <row r="44" spans="1:23" ht="12.75">
      <c r="A44" s="153">
        <v>43</v>
      </c>
      <c r="B44" s="157" t="s">
        <v>782</v>
      </c>
      <c r="C44" s="158" t="s">
        <v>9</v>
      </c>
      <c r="D44" s="153">
        <v>1995</v>
      </c>
      <c r="E44" s="150" t="s">
        <v>744</v>
      </c>
      <c r="F44" s="152">
        <v>140</v>
      </c>
      <c r="G44" s="152"/>
      <c r="H44" s="152"/>
      <c r="I44" s="180">
        <v>110</v>
      </c>
      <c r="J44" s="154"/>
      <c r="K44" s="154">
        <v>160</v>
      </c>
      <c r="L44" s="152"/>
      <c r="M44" s="152"/>
      <c r="N44" s="180">
        <v>110</v>
      </c>
      <c r="O44" s="154"/>
      <c r="P44" s="154"/>
      <c r="Q44" s="154">
        <v>135</v>
      </c>
      <c r="R44" s="154"/>
      <c r="S44" s="154"/>
      <c r="T44" s="154">
        <v>300</v>
      </c>
      <c r="U44" s="153">
        <v>2572.5</v>
      </c>
      <c r="V44" s="153"/>
      <c r="W44" s="153">
        <v>2572.5</v>
      </c>
    </row>
    <row r="45" spans="1:23" ht="12.75">
      <c r="A45" s="153">
        <v>44</v>
      </c>
      <c r="B45" s="150" t="s">
        <v>567</v>
      </c>
      <c r="C45" s="151" t="s">
        <v>14</v>
      </c>
      <c r="D45" s="152">
        <v>1996</v>
      </c>
      <c r="E45" s="150" t="s">
        <v>777</v>
      </c>
      <c r="F45" s="152"/>
      <c r="G45" s="152"/>
      <c r="H45" s="152"/>
      <c r="I45" s="154">
        <v>110</v>
      </c>
      <c r="J45" s="154"/>
      <c r="K45" s="154"/>
      <c r="L45" s="154">
        <v>140</v>
      </c>
      <c r="M45" s="154"/>
      <c r="N45" s="154"/>
      <c r="O45" s="154"/>
      <c r="P45" s="154"/>
      <c r="Q45" s="154"/>
      <c r="R45" s="154"/>
      <c r="S45" s="154"/>
      <c r="T45" s="154"/>
      <c r="U45" s="153">
        <v>1500</v>
      </c>
      <c r="V45" s="153">
        <v>1069</v>
      </c>
      <c r="W45" s="153">
        <v>2569</v>
      </c>
    </row>
    <row r="46" spans="1:23" ht="12.75">
      <c r="A46" s="153">
        <v>45</v>
      </c>
      <c r="B46" s="150" t="s">
        <v>446</v>
      </c>
      <c r="C46" s="151" t="s">
        <v>106</v>
      </c>
      <c r="D46" s="152">
        <v>1995</v>
      </c>
      <c r="E46" s="150" t="s">
        <v>634</v>
      </c>
      <c r="F46" s="152"/>
      <c r="G46" s="152">
        <v>210</v>
      </c>
      <c r="H46" s="152"/>
      <c r="I46" s="152"/>
      <c r="J46" s="152"/>
      <c r="K46" s="152"/>
      <c r="L46" s="152"/>
      <c r="M46" s="154">
        <v>140</v>
      </c>
      <c r="N46" s="154"/>
      <c r="O46" s="154">
        <v>175</v>
      </c>
      <c r="P46" s="154"/>
      <c r="Q46" s="154">
        <v>205</v>
      </c>
      <c r="R46" s="154"/>
      <c r="S46" s="154"/>
      <c r="T46" s="154"/>
      <c r="U46" s="153">
        <v>2555</v>
      </c>
      <c r="V46" s="153"/>
      <c r="W46" s="153">
        <v>2555</v>
      </c>
    </row>
    <row r="47" spans="1:23" ht="12.75">
      <c r="A47" s="153">
        <v>46</v>
      </c>
      <c r="B47" s="159" t="s">
        <v>789</v>
      </c>
      <c r="C47" s="160" t="s">
        <v>25</v>
      </c>
      <c r="D47" s="152">
        <v>1996</v>
      </c>
      <c r="E47" s="159" t="s">
        <v>651</v>
      </c>
      <c r="F47" s="154"/>
      <c r="G47" s="152">
        <v>210</v>
      </c>
      <c r="H47" s="154">
        <v>210</v>
      </c>
      <c r="I47" s="154"/>
      <c r="J47" s="154">
        <v>160</v>
      </c>
      <c r="K47" s="154"/>
      <c r="L47" s="154"/>
      <c r="M47" s="154"/>
      <c r="N47" s="154"/>
      <c r="O47" s="152">
        <v>140</v>
      </c>
      <c r="P47" s="154"/>
      <c r="Q47" s="154"/>
      <c r="R47" s="154"/>
      <c r="S47" s="154"/>
      <c r="T47" s="154"/>
      <c r="U47" s="178">
        <v>2520</v>
      </c>
      <c r="V47" s="178"/>
      <c r="W47" s="178">
        <v>2520</v>
      </c>
    </row>
    <row r="48" spans="1:23" ht="12.75">
      <c r="A48" s="153">
        <v>47</v>
      </c>
      <c r="B48" s="150" t="s">
        <v>778</v>
      </c>
      <c r="C48" s="151" t="s">
        <v>106</v>
      </c>
      <c r="D48" s="152">
        <v>1996</v>
      </c>
      <c r="E48" s="150" t="s">
        <v>779</v>
      </c>
      <c r="F48" s="152"/>
      <c r="G48" s="152">
        <v>210</v>
      </c>
      <c r="H48" s="152"/>
      <c r="I48" s="152"/>
      <c r="J48" s="154">
        <v>190</v>
      </c>
      <c r="K48" s="154"/>
      <c r="L48" s="154"/>
      <c r="M48" s="154">
        <v>170</v>
      </c>
      <c r="N48" s="154"/>
      <c r="O48" s="152">
        <v>140</v>
      </c>
      <c r="P48" s="154"/>
      <c r="Q48" s="154"/>
      <c r="R48" s="154"/>
      <c r="S48" s="154"/>
      <c r="T48" s="154"/>
      <c r="U48" s="153">
        <v>2485</v>
      </c>
      <c r="V48" s="153"/>
      <c r="W48" s="153">
        <v>2485</v>
      </c>
    </row>
    <row r="49" spans="1:23" ht="12.75">
      <c r="A49" s="153">
        <v>48</v>
      </c>
      <c r="B49" s="150" t="s">
        <v>774</v>
      </c>
      <c r="C49" s="151" t="s">
        <v>22</v>
      </c>
      <c r="D49" s="152">
        <v>1995</v>
      </c>
      <c r="E49" s="150" t="s">
        <v>738</v>
      </c>
      <c r="F49" s="152"/>
      <c r="G49" s="152">
        <v>160</v>
      </c>
      <c r="H49" s="154">
        <v>210</v>
      </c>
      <c r="I49" s="154"/>
      <c r="J49" s="154"/>
      <c r="K49" s="154"/>
      <c r="L49" s="154"/>
      <c r="M49" s="154"/>
      <c r="N49" s="154"/>
      <c r="O49" s="152">
        <v>140</v>
      </c>
      <c r="P49" s="154"/>
      <c r="Q49" s="180">
        <v>135</v>
      </c>
      <c r="R49" s="154">
        <v>190</v>
      </c>
      <c r="S49" s="154"/>
      <c r="T49" s="154"/>
      <c r="U49" s="153">
        <v>2450</v>
      </c>
      <c r="V49" s="153"/>
      <c r="W49" s="153">
        <v>2450</v>
      </c>
    </row>
    <row r="50" spans="1:23" ht="12.75">
      <c r="A50" s="153">
        <v>49</v>
      </c>
      <c r="B50" s="150" t="s">
        <v>809</v>
      </c>
      <c r="C50" s="151" t="s">
        <v>14</v>
      </c>
      <c r="D50" s="152">
        <v>1995</v>
      </c>
      <c r="E50" s="150" t="s">
        <v>671</v>
      </c>
      <c r="F50" s="152">
        <v>140</v>
      </c>
      <c r="G50" s="152"/>
      <c r="H50" s="152"/>
      <c r="I50" s="154">
        <v>160</v>
      </c>
      <c r="J50" s="154"/>
      <c r="K50" s="154"/>
      <c r="L50" s="154"/>
      <c r="M50" s="154"/>
      <c r="N50" s="154">
        <v>160</v>
      </c>
      <c r="O50" s="154"/>
      <c r="P50" s="154"/>
      <c r="Q50" s="154">
        <v>205</v>
      </c>
      <c r="R50" s="154"/>
      <c r="S50" s="154"/>
      <c r="T50" s="154"/>
      <c r="U50" s="153">
        <v>2327.5</v>
      </c>
      <c r="V50" s="153"/>
      <c r="W50" s="153">
        <v>2327.5</v>
      </c>
    </row>
    <row r="51" spans="1:23" ht="12.75">
      <c r="A51" s="153">
        <v>50</v>
      </c>
      <c r="B51" s="150" t="s">
        <v>781</v>
      </c>
      <c r="C51" s="151" t="s">
        <v>14</v>
      </c>
      <c r="D51" s="152">
        <v>1996</v>
      </c>
      <c r="E51" s="150" t="s">
        <v>728</v>
      </c>
      <c r="F51" s="152">
        <v>160</v>
      </c>
      <c r="G51" s="152"/>
      <c r="H51" s="154">
        <v>160</v>
      </c>
      <c r="I51" s="180">
        <v>110</v>
      </c>
      <c r="J51" s="154"/>
      <c r="K51" s="154">
        <v>210</v>
      </c>
      <c r="L51" s="154"/>
      <c r="M51" s="154"/>
      <c r="N51" s="154"/>
      <c r="O51" s="154"/>
      <c r="P51" s="154"/>
      <c r="Q51" s="154">
        <v>135</v>
      </c>
      <c r="R51" s="152"/>
      <c r="S51" s="152"/>
      <c r="T51" s="152"/>
      <c r="U51" s="153">
        <v>2327.5</v>
      </c>
      <c r="V51" s="153"/>
      <c r="W51" s="153">
        <v>2327.5</v>
      </c>
    </row>
    <row r="52" spans="1:23" ht="12.75">
      <c r="A52" s="153">
        <v>51</v>
      </c>
      <c r="B52" s="150" t="s">
        <v>776</v>
      </c>
      <c r="C52" s="151" t="s">
        <v>14</v>
      </c>
      <c r="D52" s="152">
        <v>1996</v>
      </c>
      <c r="E52" s="150" t="s">
        <v>777</v>
      </c>
      <c r="F52" s="152"/>
      <c r="G52" s="152"/>
      <c r="H52" s="154">
        <v>160</v>
      </c>
      <c r="I52" s="154">
        <v>160</v>
      </c>
      <c r="J52" s="154"/>
      <c r="K52" s="180">
        <v>110</v>
      </c>
      <c r="L52" s="154">
        <v>175</v>
      </c>
      <c r="M52" s="154"/>
      <c r="N52" s="154"/>
      <c r="O52" s="154"/>
      <c r="P52" s="154"/>
      <c r="Q52" s="154"/>
      <c r="R52" s="154"/>
      <c r="S52" s="154">
        <v>160</v>
      </c>
      <c r="T52" s="154"/>
      <c r="U52" s="153">
        <v>2292.5</v>
      </c>
      <c r="V52" s="153"/>
      <c r="W52" s="153">
        <v>2292.5</v>
      </c>
    </row>
    <row r="53" spans="1:23" ht="12.75">
      <c r="A53" s="153">
        <v>52</v>
      </c>
      <c r="B53" s="150" t="s">
        <v>812</v>
      </c>
      <c r="C53" s="151" t="s">
        <v>17</v>
      </c>
      <c r="D53" s="152">
        <v>1996</v>
      </c>
      <c r="E53" s="150" t="s">
        <v>753</v>
      </c>
      <c r="F53" s="152"/>
      <c r="G53" s="152"/>
      <c r="H53" s="154">
        <v>160</v>
      </c>
      <c r="I53" s="154"/>
      <c r="J53" s="154"/>
      <c r="K53" s="154">
        <v>210</v>
      </c>
      <c r="L53" s="154"/>
      <c r="M53" s="154"/>
      <c r="N53" s="154"/>
      <c r="O53" s="154"/>
      <c r="P53" s="154"/>
      <c r="Q53" s="154"/>
      <c r="R53" s="154"/>
      <c r="S53" s="154"/>
      <c r="T53" s="154"/>
      <c r="U53" s="153">
        <v>2220</v>
      </c>
      <c r="V53" s="153"/>
      <c r="W53" s="153">
        <v>2220</v>
      </c>
    </row>
    <row r="54" spans="1:23" ht="12.75">
      <c r="A54" s="153">
        <v>53</v>
      </c>
      <c r="B54" s="150" t="s">
        <v>459</v>
      </c>
      <c r="C54" s="151" t="s">
        <v>14</v>
      </c>
      <c r="D54" s="152">
        <v>1995</v>
      </c>
      <c r="E54" s="150" t="s">
        <v>671</v>
      </c>
      <c r="F54" s="152">
        <v>175</v>
      </c>
      <c r="G54" s="152"/>
      <c r="H54" s="152"/>
      <c r="I54" s="154">
        <v>160</v>
      </c>
      <c r="J54" s="154"/>
      <c r="K54" s="154"/>
      <c r="L54" s="154"/>
      <c r="M54" s="154"/>
      <c r="N54" s="154">
        <v>160</v>
      </c>
      <c r="O54" s="154"/>
      <c r="P54" s="154"/>
      <c r="Q54" s="154">
        <v>135</v>
      </c>
      <c r="R54" s="154"/>
      <c r="S54" s="154"/>
      <c r="T54" s="154"/>
      <c r="U54" s="153">
        <v>2205</v>
      </c>
      <c r="V54" s="153"/>
      <c r="W54" s="153">
        <v>2205</v>
      </c>
    </row>
    <row r="55" spans="1:23" ht="12.75">
      <c r="A55" s="153">
        <v>54</v>
      </c>
      <c r="B55" s="150" t="s">
        <v>154</v>
      </c>
      <c r="C55" s="151" t="s">
        <v>12</v>
      </c>
      <c r="D55" s="152">
        <v>1995</v>
      </c>
      <c r="E55" s="150" t="s">
        <v>709</v>
      </c>
      <c r="F55" s="152"/>
      <c r="G55" s="152"/>
      <c r="H55" s="152"/>
      <c r="I55" s="154">
        <v>160</v>
      </c>
      <c r="J55" s="154"/>
      <c r="K55" s="154"/>
      <c r="L55" s="154"/>
      <c r="M55" s="154"/>
      <c r="N55" s="154"/>
      <c r="O55" s="154"/>
      <c r="P55" s="154"/>
      <c r="Q55" s="154">
        <v>205</v>
      </c>
      <c r="R55" s="154"/>
      <c r="S55" s="154"/>
      <c r="T55" s="154"/>
      <c r="U55" s="153">
        <v>2190</v>
      </c>
      <c r="V55" s="153"/>
      <c r="W55" s="153">
        <v>2190</v>
      </c>
    </row>
    <row r="56" spans="1:23" ht="12.75">
      <c r="A56" s="153">
        <v>55</v>
      </c>
      <c r="B56" s="150" t="s">
        <v>790</v>
      </c>
      <c r="C56" s="151" t="s">
        <v>11</v>
      </c>
      <c r="D56" s="152">
        <v>1996</v>
      </c>
      <c r="E56" s="150" t="s">
        <v>791</v>
      </c>
      <c r="F56" s="152"/>
      <c r="G56" s="152">
        <v>160</v>
      </c>
      <c r="H56" s="154">
        <v>160</v>
      </c>
      <c r="I56" s="154"/>
      <c r="J56" s="152">
        <v>140</v>
      </c>
      <c r="K56" s="154"/>
      <c r="L56" s="154"/>
      <c r="M56" s="154">
        <v>140</v>
      </c>
      <c r="N56" s="154"/>
      <c r="O56" s="154"/>
      <c r="P56" s="154"/>
      <c r="Q56" s="154"/>
      <c r="R56" s="154"/>
      <c r="S56" s="154"/>
      <c r="T56" s="154"/>
      <c r="U56" s="153">
        <v>2100</v>
      </c>
      <c r="V56" s="153"/>
      <c r="W56" s="153">
        <v>2100</v>
      </c>
    </row>
    <row r="57" spans="1:23" ht="12.75">
      <c r="A57" s="153">
        <v>56</v>
      </c>
      <c r="B57" s="150" t="s">
        <v>831</v>
      </c>
      <c r="C57" s="151" t="s">
        <v>442</v>
      </c>
      <c r="D57" s="152">
        <v>1996</v>
      </c>
      <c r="E57" s="150" t="s">
        <v>669</v>
      </c>
      <c r="F57" s="152"/>
      <c r="G57" s="152"/>
      <c r="H57" s="152"/>
      <c r="I57" s="154">
        <v>160</v>
      </c>
      <c r="J57" s="154"/>
      <c r="K57" s="154"/>
      <c r="L57" s="154">
        <v>160</v>
      </c>
      <c r="M57" s="154"/>
      <c r="N57" s="154">
        <v>160</v>
      </c>
      <c r="O57" s="154"/>
      <c r="P57" s="154"/>
      <c r="Q57" s="154"/>
      <c r="R57" s="154"/>
      <c r="S57" s="154"/>
      <c r="T57" s="154"/>
      <c r="U57" s="153">
        <v>2080</v>
      </c>
      <c r="V57" s="153"/>
      <c r="W57" s="153">
        <v>2080</v>
      </c>
    </row>
    <row r="58" spans="1:23" ht="12.75">
      <c r="A58" s="153">
        <v>57</v>
      </c>
      <c r="B58" s="150" t="s">
        <v>822</v>
      </c>
      <c r="C58" s="151" t="s">
        <v>14</v>
      </c>
      <c r="D58" s="152">
        <v>1995</v>
      </c>
      <c r="E58" s="150" t="s">
        <v>671</v>
      </c>
      <c r="F58" s="152">
        <v>140</v>
      </c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4">
        <v>205</v>
      </c>
      <c r="R58" s="152"/>
      <c r="S58" s="152"/>
      <c r="T58" s="152"/>
      <c r="U58" s="153">
        <v>2070</v>
      </c>
      <c r="V58" s="153"/>
      <c r="W58" s="153">
        <v>2070</v>
      </c>
    </row>
    <row r="59" spans="1:23" ht="12.75">
      <c r="A59" s="153">
        <v>58</v>
      </c>
      <c r="B59" s="159" t="s">
        <v>802</v>
      </c>
      <c r="C59" s="160" t="s">
        <v>14</v>
      </c>
      <c r="D59" s="152">
        <v>1996</v>
      </c>
      <c r="E59" s="159" t="s">
        <v>777</v>
      </c>
      <c r="F59" s="152"/>
      <c r="G59" s="152"/>
      <c r="H59" s="154">
        <v>160</v>
      </c>
      <c r="I59" s="154">
        <v>160</v>
      </c>
      <c r="J59" s="154"/>
      <c r="K59" s="154">
        <v>110</v>
      </c>
      <c r="L59" s="154"/>
      <c r="M59" s="154"/>
      <c r="N59" s="154"/>
      <c r="O59" s="154"/>
      <c r="P59" s="154"/>
      <c r="Q59" s="154"/>
      <c r="R59" s="154"/>
      <c r="S59" s="154">
        <v>160</v>
      </c>
      <c r="T59" s="154"/>
      <c r="U59" s="153">
        <v>2065</v>
      </c>
      <c r="V59" s="153"/>
      <c r="W59" s="153">
        <v>2065</v>
      </c>
    </row>
    <row r="60" spans="1:23" ht="12.75">
      <c r="A60" s="153">
        <v>59</v>
      </c>
      <c r="B60" s="170" t="s">
        <v>137</v>
      </c>
      <c r="C60" s="171" t="s">
        <v>10</v>
      </c>
      <c r="D60" s="172">
        <v>1995</v>
      </c>
      <c r="E60" s="170" t="s">
        <v>770</v>
      </c>
      <c r="F60" s="172"/>
      <c r="G60" s="172"/>
      <c r="H60" s="172"/>
      <c r="I60" s="172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85"/>
      <c r="V60" s="185">
        <v>2059</v>
      </c>
      <c r="W60" s="185">
        <v>2059</v>
      </c>
    </row>
    <row r="61" spans="1:23" ht="12.75">
      <c r="A61" s="153">
        <v>60</v>
      </c>
      <c r="B61" s="150" t="s">
        <v>785</v>
      </c>
      <c r="C61" s="151" t="s">
        <v>27</v>
      </c>
      <c r="D61" s="152">
        <v>1997</v>
      </c>
      <c r="E61" s="150" t="s">
        <v>658</v>
      </c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>
        <v>205</v>
      </c>
      <c r="Q61" s="154"/>
      <c r="R61" s="154"/>
      <c r="S61" s="154"/>
      <c r="T61" s="154"/>
      <c r="U61" s="178">
        <v>2050</v>
      </c>
      <c r="V61" s="188"/>
      <c r="W61" s="178">
        <v>2050</v>
      </c>
    </row>
    <row r="62" spans="1:23" ht="12.75">
      <c r="A62" s="153">
        <v>61</v>
      </c>
      <c r="B62" s="150" t="s">
        <v>814</v>
      </c>
      <c r="C62" s="151" t="s">
        <v>22</v>
      </c>
      <c r="D62" s="152">
        <v>1995</v>
      </c>
      <c r="E62" s="157" t="s">
        <v>794</v>
      </c>
      <c r="F62" s="152"/>
      <c r="G62" s="154"/>
      <c r="H62" s="152"/>
      <c r="I62" s="152"/>
      <c r="J62" s="152"/>
      <c r="K62" s="152"/>
      <c r="L62" s="152"/>
      <c r="M62" s="152"/>
      <c r="N62" s="152"/>
      <c r="O62" s="152"/>
      <c r="P62" s="152"/>
      <c r="Q62" s="154">
        <v>135</v>
      </c>
      <c r="R62" s="154">
        <v>205</v>
      </c>
      <c r="S62" s="154"/>
      <c r="T62" s="154"/>
      <c r="U62" s="153">
        <v>2040</v>
      </c>
      <c r="V62" s="153"/>
      <c r="W62" s="153">
        <v>2040</v>
      </c>
    </row>
    <row r="63" spans="1:23" ht="12.75">
      <c r="A63" s="153">
        <v>62</v>
      </c>
      <c r="B63" s="150" t="s">
        <v>793</v>
      </c>
      <c r="C63" s="151" t="s">
        <v>22</v>
      </c>
      <c r="D63" s="152">
        <v>1995</v>
      </c>
      <c r="E63" s="157" t="s">
        <v>794</v>
      </c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4">
        <v>135</v>
      </c>
      <c r="R63" s="154">
        <v>205</v>
      </c>
      <c r="S63" s="154"/>
      <c r="T63" s="154"/>
      <c r="U63" s="153">
        <v>2040</v>
      </c>
      <c r="V63" s="153"/>
      <c r="W63" s="153">
        <v>2040</v>
      </c>
    </row>
    <row r="64" spans="1:23" ht="12.75">
      <c r="A64" s="153">
        <v>63</v>
      </c>
      <c r="B64" s="150" t="s">
        <v>435</v>
      </c>
      <c r="C64" s="151" t="s">
        <v>20</v>
      </c>
      <c r="D64" s="152">
        <v>1998</v>
      </c>
      <c r="E64" s="150" t="s">
        <v>763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4">
        <v>135</v>
      </c>
      <c r="R64" s="152"/>
      <c r="S64" s="152"/>
      <c r="T64" s="152"/>
      <c r="U64" s="153">
        <v>1350</v>
      </c>
      <c r="V64" s="153">
        <v>664</v>
      </c>
      <c r="W64" s="153">
        <v>2014</v>
      </c>
    </row>
    <row r="65" spans="1:23" ht="12.75">
      <c r="A65" s="153">
        <v>64</v>
      </c>
      <c r="B65" s="150" t="s">
        <v>795</v>
      </c>
      <c r="C65" s="151" t="s">
        <v>653</v>
      </c>
      <c r="D65" s="152">
        <v>1996</v>
      </c>
      <c r="E65" s="150" t="s">
        <v>654</v>
      </c>
      <c r="F65" s="152"/>
      <c r="G65" s="152">
        <v>160</v>
      </c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>
        <v>175</v>
      </c>
      <c r="S65" s="152"/>
      <c r="T65" s="152"/>
      <c r="U65" s="153">
        <v>2010</v>
      </c>
      <c r="V65" s="153"/>
      <c r="W65" s="153">
        <v>2010</v>
      </c>
    </row>
    <row r="66" spans="1:23" ht="12.75">
      <c r="A66" s="153">
        <v>65</v>
      </c>
      <c r="B66" s="150" t="s">
        <v>786</v>
      </c>
      <c r="C66" s="151" t="s">
        <v>653</v>
      </c>
      <c r="D66" s="152">
        <v>1995</v>
      </c>
      <c r="E66" s="150" t="s">
        <v>654</v>
      </c>
      <c r="F66" s="152"/>
      <c r="G66" s="152">
        <v>160</v>
      </c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>
        <v>175</v>
      </c>
      <c r="S66" s="152"/>
      <c r="T66" s="152"/>
      <c r="U66" s="153">
        <v>2010</v>
      </c>
      <c r="V66" s="153"/>
      <c r="W66" s="153">
        <v>2010</v>
      </c>
    </row>
    <row r="67" spans="1:23" ht="12.75">
      <c r="A67" s="153">
        <v>66</v>
      </c>
      <c r="B67" s="150" t="s">
        <v>800</v>
      </c>
      <c r="C67" s="151" t="s">
        <v>20</v>
      </c>
      <c r="D67" s="152">
        <v>1995</v>
      </c>
      <c r="E67" s="150" t="s">
        <v>801</v>
      </c>
      <c r="F67" s="152"/>
      <c r="G67" s="152">
        <v>160</v>
      </c>
      <c r="H67" s="154">
        <v>160</v>
      </c>
      <c r="I67" s="154">
        <v>110</v>
      </c>
      <c r="J67" s="154"/>
      <c r="K67" s="154"/>
      <c r="L67" s="154"/>
      <c r="M67" s="154"/>
      <c r="N67" s="154"/>
      <c r="O67" s="152">
        <v>140</v>
      </c>
      <c r="P67" s="154"/>
      <c r="Q67" s="154"/>
      <c r="R67" s="154"/>
      <c r="S67" s="154"/>
      <c r="T67" s="154"/>
      <c r="U67" s="153">
        <v>1995</v>
      </c>
      <c r="V67" s="153"/>
      <c r="W67" s="153">
        <v>1995</v>
      </c>
    </row>
    <row r="68" spans="1:23" ht="12.75">
      <c r="A68" s="153">
        <v>67</v>
      </c>
      <c r="B68" s="163" t="s">
        <v>832</v>
      </c>
      <c r="C68" s="151" t="s">
        <v>18</v>
      </c>
      <c r="D68" s="154">
        <v>1996</v>
      </c>
      <c r="E68" s="163" t="s">
        <v>723</v>
      </c>
      <c r="F68" s="152"/>
      <c r="G68" s="152"/>
      <c r="H68" s="152"/>
      <c r="I68" s="152"/>
      <c r="J68" s="152"/>
      <c r="K68" s="154">
        <v>160</v>
      </c>
      <c r="L68" s="154"/>
      <c r="M68" s="154"/>
      <c r="N68" s="154">
        <v>160</v>
      </c>
      <c r="O68" s="154"/>
      <c r="P68" s="154"/>
      <c r="Q68" s="154">
        <v>135</v>
      </c>
      <c r="R68" s="154"/>
      <c r="S68" s="154"/>
      <c r="T68" s="154"/>
      <c r="U68" s="153">
        <v>1971.666666667</v>
      </c>
      <c r="V68" s="153"/>
      <c r="W68" s="153">
        <v>1971.666666667</v>
      </c>
    </row>
    <row r="69" spans="1:23" ht="12.75">
      <c r="A69" s="153">
        <v>68</v>
      </c>
      <c r="B69" s="150" t="s">
        <v>834</v>
      </c>
      <c r="C69" s="151" t="s">
        <v>18</v>
      </c>
      <c r="D69" s="152">
        <v>1995</v>
      </c>
      <c r="E69" s="150" t="s">
        <v>723</v>
      </c>
      <c r="F69" s="152"/>
      <c r="G69" s="152"/>
      <c r="H69" s="152"/>
      <c r="I69" s="152"/>
      <c r="J69" s="152"/>
      <c r="K69" s="154">
        <v>160</v>
      </c>
      <c r="L69" s="154"/>
      <c r="M69" s="154"/>
      <c r="N69" s="154">
        <v>160</v>
      </c>
      <c r="O69" s="154"/>
      <c r="P69" s="154"/>
      <c r="Q69" s="154"/>
      <c r="R69" s="154"/>
      <c r="S69" s="154"/>
      <c r="T69" s="154"/>
      <c r="U69" s="152">
        <v>1920</v>
      </c>
      <c r="V69" s="152"/>
      <c r="W69" s="152">
        <v>1920</v>
      </c>
    </row>
    <row r="70" spans="1:23" ht="12.75">
      <c r="A70" s="153">
        <v>69</v>
      </c>
      <c r="B70" s="157" t="s">
        <v>810</v>
      </c>
      <c r="C70" s="158" t="s">
        <v>17</v>
      </c>
      <c r="D70" s="153">
        <v>1996</v>
      </c>
      <c r="E70" s="162" t="s">
        <v>811</v>
      </c>
      <c r="F70" s="153"/>
      <c r="G70" s="153"/>
      <c r="H70" s="178">
        <v>160</v>
      </c>
      <c r="I70" s="154"/>
      <c r="J70" s="154"/>
      <c r="K70" s="154">
        <v>160</v>
      </c>
      <c r="L70" s="152"/>
      <c r="M70" s="152"/>
      <c r="N70" s="154"/>
      <c r="O70" s="154"/>
      <c r="P70" s="154"/>
      <c r="Q70" s="154"/>
      <c r="R70" s="154"/>
      <c r="S70" s="154"/>
      <c r="T70" s="154"/>
      <c r="U70" s="152">
        <v>1920</v>
      </c>
      <c r="V70" s="152"/>
      <c r="W70" s="152">
        <v>1920</v>
      </c>
    </row>
    <row r="71" spans="1:23" ht="12.75">
      <c r="A71" s="153">
        <v>70</v>
      </c>
      <c r="B71" s="157" t="s">
        <v>798</v>
      </c>
      <c r="C71" s="158" t="s">
        <v>25</v>
      </c>
      <c r="D71" s="153">
        <v>1996</v>
      </c>
      <c r="E71" s="157" t="s">
        <v>799</v>
      </c>
      <c r="F71" s="153"/>
      <c r="G71" s="153"/>
      <c r="H71" s="178">
        <v>160</v>
      </c>
      <c r="I71" s="178"/>
      <c r="J71" s="178"/>
      <c r="K71" s="154">
        <v>110</v>
      </c>
      <c r="L71" s="152"/>
      <c r="M71" s="154">
        <v>170</v>
      </c>
      <c r="N71" s="154"/>
      <c r="O71" s="154"/>
      <c r="P71" s="154"/>
      <c r="Q71" s="154"/>
      <c r="R71" s="154"/>
      <c r="S71" s="154"/>
      <c r="T71" s="154"/>
      <c r="U71" s="153">
        <v>1906.666666667</v>
      </c>
      <c r="V71" s="153"/>
      <c r="W71" s="153">
        <v>1906.666666667</v>
      </c>
    </row>
    <row r="72" spans="1:23" ht="12.75">
      <c r="A72" s="153">
        <v>71</v>
      </c>
      <c r="B72" s="157" t="s">
        <v>792</v>
      </c>
      <c r="C72" s="158" t="s">
        <v>12</v>
      </c>
      <c r="D72" s="153">
        <v>1996</v>
      </c>
      <c r="E72" s="157" t="s">
        <v>788</v>
      </c>
      <c r="F72" s="153"/>
      <c r="G72" s="153"/>
      <c r="H72" s="152"/>
      <c r="I72" s="152"/>
      <c r="J72" s="152"/>
      <c r="K72" s="152"/>
      <c r="L72" s="154"/>
      <c r="M72" s="154"/>
      <c r="N72" s="154"/>
      <c r="O72" s="154"/>
      <c r="P72" s="154">
        <v>190</v>
      </c>
      <c r="Q72" s="154"/>
      <c r="R72" s="154"/>
      <c r="S72" s="154"/>
      <c r="T72" s="154"/>
      <c r="U72" s="153">
        <v>1900</v>
      </c>
      <c r="V72" s="153"/>
      <c r="W72" s="153">
        <v>1900</v>
      </c>
    </row>
    <row r="73" spans="1:23" ht="12.75">
      <c r="A73" s="153">
        <v>72</v>
      </c>
      <c r="B73" s="150" t="s">
        <v>787</v>
      </c>
      <c r="C73" s="151" t="s">
        <v>12</v>
      </c>
      <c r="D73" s="152">
        <v>1995</v>
      </c>
      <c r="E73" s="150" t="s">
        <v>788</v>
      </c>
      <c r="F73" s="152"/>
      <c r="G73" s="152"/>
      <c r="H73" s="152"/>
      <c r="I73" s="152"/>
      <c r="J73" s="152"/>
      <c r="K73" s="152"/>
      <c r="L73" s="154"/>
      <c r="M73" s="154"/>
      <c r="N73" s="154"/>
      <c r="O73" s="154"/>
      <c r="P73" s="154">
        <v>190</v>
      </c>
      <c r="Q73" s="154"/>
      <c r="R73" s="154"/>
      <c r="S73" s="154"/>
      <c r="T73" s="154"/>
      <c r="U73" s="153">
        <v>1900</v>
      </c>
      <c r="V73" s="153"/>
      <c r="W73" s="153">
        <v>1900</v>
      </c>
    </row>
    <row r="74" spans="1:23" ht="12.75">
      <c r="A74" s="153">
        <v>73</v>
      </c>
      <c r="B74" s="150" t="s">
        <v>823</v>
      </c>
      <c r="C74" s="151" t="s">
        <v>14</v>
      </c>
      <c r="D74" s="152">
        <v>1996</v>
      </c>
      <c r="E74" s="150" t="s">
        <v>618</v>
      </c>
      <c r="F74" s="152"/>
      <c r="G74" s="152"/>
      <c r="H74" s="154">
        <v>160</v>
      </c>
      <c r="I74" s="154"/>
      <c r="J74" s="154"/>
      <c r="K74" s="154">
        <v>110</v>
      </c>
      <c r="L74" s="154"/>
      <c r="M74" s="154"/>
      <c r="N74" s="154">
        <v>160</v>
      </c>
      <c r="O74" s="154"/>
      <c r="P74" s="154"/>
      <c r="Q74" s="154"/>
      <c r="R74" s="154"/>
      <c r="S74" s="154"/>
      <c r="T74" s="154"/>
      <c r="U74" s="153">
        <v>1863.333333333</v>
      </c>
      <c r="V74" s="153"/>
      <c r="W74" s="153">
        <v>1863.333333333</v>
      </c>
    </row>
    <row r="75" spans="1:23" ht="12.75">
      <c r="A75" s="153">
        <v>74</v>
      </c>
      <c r="B75" s="150" t="s">
        <v>827</v>
      </c>
      <c r="C75" s="151" t="s">
        <v>17</v>
      </c>
      <c r="D75" s="152">
        <v>1996</v>
      </c>
      <c r="E75" s="150" t="s">
        <v>811</v>
      </c>
      <c r="F75" s="152"/>
      <c r="G75" s="152"/>
      <c r="H75" s="154">
        <v>160</v>
      </c>
      <c r="I75" s="154">
        <v>110</v>
      </c>
      <c r="J75" s="154"/>
      <c r="K75" s="154">
        <v>160</v>
      </c>
      <c r="L75" s="152"/>
      <c r="M75" s="152"/>
      <c r="N75" s="154"/>
      <c r="O75" s="154"/>
      <c r="P75" s="154"/>
      <c r="Q75" s="154"/>
      <c r="R75" s="154"/>
      <c r="S75" s="154"/>
      <c r="T75" s="154"/>
      <c r="U75" s="153">
        <v>1863.333333333</v>
      </c>
      <c r="V75" s="153"/>
      <c r="W75" s="153">
        <v>1863.333333333</v>
      </c>
    </row>
    <row r="76" spans="1:23" ht="12.75">
      <c r="A76" s="153">
        <v>75</v>
      </c>
      <c r="B76" s="157" t="s">
        <v>805</v>
      </c>
      <c r="C76" s="158" t="s">
        <v>11</v>
      </c>
      <c r="D76" s="153">
        <v>1996</v>
      </c>
      <c r="E76" s="157" t="s">
        <v>806</v>
      </c>
      <c r="F76" s="153"/>
      <c r="G76" s="153"/>
      <c r="H76" s="153"/>
      <c r="I76" s="152"/>
      <c r="J76" s="152">
        <v>140</v>
      </c>
      <c r="K76" s="152"/>
      <c r="L76" s="152"/>
      <c r="M76" s="154">
        <v>140</v>
      </c>
      <c r="N76" s="154"/>
      <c r="O76" s="152">
        <v>140</v>
      </c>
      <c r="P76" s="154"/>
      <c r="Q76" s="154"/>
      <c r="R76" s="154"/>
      <c r="S76" s="178"/>
      <c r="T76" s="178"/>
      <c r="U76" s="153">
        <v>1820</v>
      </c>
      <c r="V76" s="153"/>
      <c r="W76" s="153">
        <v>1820</v>
      </c>
    </row>
    <row r="77" spans="1:23" ht="12.75">
      <c r="A77" s="153">
        <v>76</v>
      </c>
      <c r="B77" s="157" t="s">
        <v>796</v>
      </c>
      <c r="C77" s="158" t="s">
        <v>22</v>
      </c>
      <c r="D77" s="153">
        <v>1996</v>
      </c>
      <c r="E77" s="157" t="s">
        <v>797</v>
      </c>
      <c r="F77" s="153"/>
      <c r="G77" s="153">
        <v>160</v>
      </c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>
        <v>140</v>
      </c>
      <c r="S77" s="152"/>
      <c r="T77" s="152"/>
      <c r="U77" s="153">
        <v>1800</v>
      </c>
      <c r="V77" s="153"/>
      <c r="W77" s="153">
        <v>1800</v>
      </c>
    </row>
    <row r="78" spans="1:23" ht="12.75">
      <c r="A78" s="153">
        <v>77</v>
      </c>
      <c r="B78" s="157" t="s">
        <v>484</v>
      </c>
      <c r="C78" s="158" t="s">
        <v>18</v>
      </c>
      <c r="D78" s="153">
        <v>1997</v>
      </c>
      <c r="E78" s="157" t="s">
        <v>837</v>
      </c>
      <c r="F78" s="153"/>
      <c r="G78" s="153"/>
      <c r="H78" s="153"/>
      <c r="I78" s="152"/>
      <c r="J78" s="152"/>
      <c r="K78" s="152"/>
      <c r="L78" s="152"/>
      <c r="M78" s="152"/>
      <c r="N78" s="152"/>
      <c r="O78" s="152"/>
      <c r="P78" s="152"/>
      <c r="Q78" s="154">
        <v>135</v>
      </c>
      <c r="R78" s="154"/>
      <c r="S78" s="178"/>
      <c r="T78" s="178"/>
      <c r="U78" s="153">
        <v>1350</v>
      </c>
      <c r="V78" s="153">
        <v>360</v>
      </c>
      <c r="W78" s="153">
        <v>1710</v>
      </c>
    </row>
    <row r="79" spans="1:23" ht="12.75">
      <c r="A79" s="153">
        <v>78</v>
      </c>
      <c r="B79" s="157" t="s">
        <v>815</v>
      </c>
      <c r="C79" s="158" t="s">
        <v>731</v>
      </c>
      <c r="D79" s="153">
        <v>1995</v>
      </c>
      <c r="E79" s="157" t="s">
        <v>732</v>
      </c>
      <c r="F79" s="153"/>
      <c r="G79" s="153"/>
      <c r="H79" s="153"/>
      <c r="I79" s="178">
        <v>110</v>
      </c>
      <c r="J79" s="178"/>
      <c r="K79" s="178">
        <v>110</v>
      </c>
      <c r="L79" s="153"/>
      <c r="M79" s="153"/>
      <c r="N79" s="178">
        <v>160</v>
      </c>
      <c r="O79" s="178"/>
      <c r="P79" s="153"/>
      <c r="Q79" s="153"/>
      <c r="R79" s="153"/>
      <c r="S79" s="153"/>
      <c r="T79" s="153"/>
      <c r="U79" s="153">
        <v>1646.666666667</v>
      </c>
      <c r="V79" s="153"/>
      <c r="W79" s="153">
        <v>1646.666666667</v>
      </c>
    </row>
    <row r="80" spans="1:23" ht="12.75">
      <c r="A80" s="153">
        <v>79</v>
      </c>
      <c r="B80" s="157" t="s">
        <v>807</v>
      </c>
      <c r="C80" s="158" t="s">
        <v>717</v>
      </c>
      <c r="D80" s="153">
        <v>1996</v>
      </c>
      <c r="E80" s="157" t="s">
        <v>718</v>
      </c>
      <c r="F80" s="153"/>
      <c r="G80" s="153"/>
      <c r="H80" s="178">
        <v>110</v>
      </c>
      <c r="I80" s="178"/>
      <c r="J80" s="178"/>
      <c r="K80" s="178">
        <v>110</v>
      </c>
      <c r="L80" s="178"/>
      <c r="M80" s="178"/>
      <c r="N80" s="178"/>
      <c r="O80" s="178"/>
      <c r="P80" s="178">
        <v>160</v>
      </c>
      <c r="Q80" s="178"/>
      <c r="R80" s="178"/>
      <c r="S80" s="154"/>
      <c r="T80" s="154"/>
      <c r="U80" s="152">
        <v>1646.666666667</v>
      </c>
      <c r="V80" s="152"/>
      <c r="W80" s="152">
        <v>1646.666666667</v>
      </c>
    </row>
    <row r="81" spans="1:23" ht="12.75">
      <c r="A81" s="153">
        <v>80</v>
      </c>
      <c r="B81" s="157" t="s">
        <v>816</v>
      </c>
      <c r="C81" s="158" t="s">
        <v>717</v>
      </c>
      <c r="D81" s="153">
        <v>1996</v>
      </c>
      <c r="E81" s="157" t="s">
        <v>718</v>
      </c>
      <c r="F81" s="153"/>
      <c r="G81" s="153"/>
      <c r="H81" s="178">
        <v>110</v>
      </c>
      <c r="I81" s="178"/>
      <c r="J81" s="178"/>
      <c r="K81" s="178">
        <v>110</v>
      </c>
      <c r="L81" s="178"/>
      <c r="M81" s="178"/>
      <c r="N81" s="154"/>
      <c r="O81" s="154"/>
      <c r="P81" s="154">
        <v>160</v>
      </c>
      <c r="Q81" s="154"/>
      <c r="R81" s="154"/>
      <c r="S81" s="154"/>
      <c r="T81" s="154"/>
      <c r="U81" s="153">
        <v>1646.666666667</v>
      </c>
      <c r="V81" s="153"/>
      <c r="W81" s="153">
        <v>1646.666666667</v>
      </c>
    </row>
    <row r="82" spans="1:23" ht="12.75">
      <c r="A82" s="153">
        <v>81</v>
      </c>
      <c r="B82" s="150" t="s">
        <v>828</v>
      </c>
      <c r="C82" s="151" t="s">
        <v>666</v>
      </c>
      <c r="D82" s="152">
        <v>1996</v>
      </c>
      <c r="E82" s="150" t="s">
        <v>829</v>
      </c>
      <c r="F82" s="152"/>
      <c r="G82" s="152"/>
      <c r="H82" s="154">
        <v>160</v>
      </c>
      <c r="I82" s="154">
        <v>110</v>
      </c>
      <c r="J82" s="154"/>
      <c r="K82" s="154"/>
      <c r="L82" s="154"/>
      <c r="M82" s="154"/>
      <c r="N82" s="154"/>
      <c r="O82" s="154"/>
      <c r="P82" s="154"/>
      <c r="Q82" s="154"/>
      <c r="R82" s="154"/>
      <c r="S82" s="178"/>
      <c r="T82" s="178"/>
      <c r="U82" s="153">
        <v>1620</v>
      </c>
      <c r="V82" s="153"/>
      <c r="W82" s="153">
        <v>1620</v>
      </c>
    </row>
    <row r="83" spans="1:23" ht="12.75">
      <c r="A83" s="153">
        <v>82</v>
      </c>
      <c r="B83" s="157" t="s">
        <v>461</v>
      </c>
      <c r="C83" s="158" t="s">
        <v>10</v>
      </c>
      <c r="D83" s="153">
        <v>1995</v>
      </c>
      <c r="E83" s="157" t="s">
        <v>764</v>
      </c>
      <c r="F83" s="153"/>
      <c r="G83" s="153"/>
      <c r="H83" s="153"/>
      <c r="I83" s="178">
        <v>110</v>
      </c>
      <c r="J83" s="178"/>
      <c r="K83" s="178">
        <v>160</v>
      </c>
      <c r="L83" s="178"/>
      <c r="M83" s="178"/>
      <c r="N83" s="178"/>
      <c r="O83" s="178"/>
      <c r="P83" s="178"/>
      <c r="Q83" s="178"/>
      <c r="R83" s="178"/>
      <c r="S83" s="154"/>
      <c r="T83" s="154"/>
      <c r="U83" s="153">
        <v>1620</v>
      </c>
      <c r="V83" s="153"/>
      <c r="W83" s="153">
        <v>1620</v>
      </c>
    </row>
    <row r="84" spans="1:23" ht="12.75">
      <c r="A84" s="153">
        <v>83</v>
      </c>
      <c r="B84" s="157" t="s">
        <v>849</v>
      </c>
      <c r="C84" s="158" t="s">
        <v>17</v>
      </c>
      <c r="D84" s="153">
        <v>1996</v>
      </c>
      <c r="E84" s="157" t="s">
        <v>656</v>
      </c>
      <c r="F84" s="153"/>
      <c r="G84" s="153"/>
      <c r="H84" s="153"/>
      <c r="I84" s="178">
        <v>110</v>
      </c>
      <c r="J84" s="178"/>
      <c r="K84" s="178">
        <v>160</v>
      </c>
      <c r="L84" s="178"/>
      <c r="M84" s="178"/>
      <c r="N84" s="154"/>
      <c r="O84" s="154"/>
      <c r="P84" s="154"/>
      <c r="Q84" s="154"/>
      <c r="R84" s="154"/>
      <c r="S84" s="154"/>
      <c r="T84" s="154"/>
      <c r="U84" s="153">
        <v>1620</v>
      </c>
      <c r="V84" s="153"/>
      <c r="W84" s="153">
        <v>1620</v>
      </c>
    </row>
    <row r="85" spans="1:23" ht="12.75">
      <c r="A85" s="153">
        <v>84</v>
      </c>
      <c r="B85" s="157" t="s">
        <v>852</v>
      </c>
      <c r="C85" s="158" t="s">
        <v>17</v>
      </c>
      <c r="D85" s="153">
        <v>1996</v>
      </c>
      <c r="E85" s="157" t="s">
        <v>656</v>
      </c>
      <c r="F85" s="153"/>
      <c r="G85" s="153"/>
      <c r="H85" s="153"/>
      <c r="I85" s="154">
        <v>110</v>
      </c>
      <c r="J85" s="154"/>
      <c r="K85" s="154">
        <v>160</v>
      </c>
      <c r="L85" s="154"/>
      <c r="M85" s="154"/>
      <c r="N85" s="154"/>
      <c r="O85" s="154"/>
      <c r="P85" s="154"/>
      <c r="Q85" s="154"/>
      <c r="R85" s="154"/>
      <c r="S85" s="154"/>
      <c r="T85" s="154"/>
      <c r="U85" s="152">
        <v>1620</v>
      </c>
      <c r="V85" s="152"/>
      <c r="W85" s="152">
        <v>1620</v>
      </c>
    </row>
    <row r="86" spans="1:23" ht="12.75">
      <c r="A86" s="153">
        <v>85</v>
      </c>
      <c r="B86" s="157" t="s">
        <v>835</v>
      </c>
      <c r="C86" s="158" t="s">
        <v>18</v>
      </c>
      <c r="D86" s="153">
        <v>1996</v>
      </c>
      <c r="E86" s="157" t="s">
        <v>836</v>
      </c>
      <c r="F86" s="153"/>
      <c r="G86" s="153"/>
      <c r="H86" s="153"/>
      <c r="I86" s="152"/>
      <c r="J86" s="152"/>
      <c r="K86" s="154">
        <v>110</v>
      </c>
      <c r="L86" s="154"/>
      <c r="M86" s="154"/>
      <c r="N86" s="154">
        <v>160</v>
      </c>
      <c r="O86" s="154"/>
      <c r="P86" s="154"/>
      <c r="Q86" s="154"/>
      <c r="R86" s="154"/>
      <c r="S86" s="178"/>
      <c r="T86" s="178"/>
      <c r="U86" s="152">
        <v>1620</v>
      </c>
      <c r="V86" s="152"/>
      <c r="W86" s="152">
        <v>1620</v>
      </c>
    </row>
    <row r="87" spans="1:23" ht="12.75">
      <c r="A87" s="153">
        <v>86</v>
      </c>
      <c r="B87" s="150" t="s">
        <v>824</v>
      </c>
      <c r="C87" s="151" t="s">
        <v>442</v>
      </c>
      <c r="D87" s="152">
        <v>1996</v>
      </c>
      <c r="E87" s="150" t="s">
        <v>825</v>
      </c>
      <c r="F87" s="153"/>
      <c r="G87" s="153"/>
      <c r="H87" s="153"/>
      <c r="I87" s="153"/>
      <c r="J87" s="153"/>
      <c r="K87" s="153"/>
      <c r="L87" s="153">
        <v>160</v>
      </c>
      <c r="M87" s="153"/>
      <c r="N87" s="153"/>
      <c r="O87" s="153"/>
      <c r="P87" s="153"/>
      <c r="Q87" s="153"/>
      <c r="R87" s="153"/>
      <c r="S87" s="152"/>
      <c r="T87" s="152"/>
      <c r="U87" s="152">
        <v>1600</v>
      </c>
      <c r="V87" s="152"/>
      <c r="W87" s="152">
        <v>1600</v>
      </c>
    </row>
    <row r="88" spans="1:23" ht="12.75">
      <c r="A88" s="153">
        <v>87</v>
      </c>
      <c r="B88" s="157" t="s">
        <v>463</v>
      </c>
      <c r="C88" s="158" t="s">
        <v>14</v>
      </c>
      <c r="D88" s="153">
        <v>1997</v>
      </c>
      <c r="E88" s="157" t="s">
        <v>616</v>
      </c>
      <c r="F88" s="153"/>
      <c r="G88" s="153"/>
      <c r="H88" s="178">
        <v>160</v>
      </c>
      <c r="I88" s="178"/>
      <c r="J88" s="178"/>
      <c r="K88" s="178"/>
      <c r="L88" s="178"/>
      <c r="M88" s="154"/>
      <c r="N88" s="154"/>
      <c r="O88" s="154"/>
      <c r="P88" s="154"/>
      <c r="Q88" s="154"/>
      <c r="R88" s="154"/>
      <c r="S88" s="154"/>
      <c r="T88" s="154"/>
      <c r="U88" s="153">
        <v>1600</v>
      </c>
      <c r="V88" s="153"/>
      <c r="W88" s="153">
        <v>1600</v>
      </c>
    </row>
    <row r="89" spans="1:23" ht="12.75">
      <c r="A89" s="153">
        <v>88</v>
      </c>
      <c r="B89" s="150" t="s">
        <v>156</v>
      </c>
      <c r="C89" s="151" t="s">
        <v>17</v>
      </c>
      <c r="D89" s="152">
        <v>1995</v>
      </c>
      <c r="E89" s="150" t="s">
        <v>629</v>
      </c>
      <c r="F89" s="152"/>
      <c r="G89" s="152"/>
      <c r="H89" s="154"/>
      <c r="I89" s="154"/>
      <c r="J89" s="154"/>
      <c r="K89" s="154">
        <v>160</v>
      </c>
      <c r="L89" s="154"/>
      <c r="M89" s="154"/>
      <c r="N89" s="154"/>
      <c r="O89" s="154"/>
      <c r="P89" s="154"/>
      <c r="Q89" s="154"/>
      <c r="R89" s="154"/>
      <c r="S89" s="154"/>
      <c r="T89" s="154"/>
      <c r="U89" s="153">
        <v>1600</v>
      </c>
      <c r="V89" s="153"/>
      <c r="W89" s="153">
        <v>1600</v>
      </c>
    </row>
    <row r="90" spans="1:23" ht="12.75">
      <c r="A90" s="153">
        <v>89</v>
      </c>
      <c r="B90" s="150" t="s">
        <v>843</v>
      </c>
      <c r="C90" s="151" t="s">
        <v>25</v>
      </c>
      <c r="D90" s="152">
        <v>1996</v>
      </c>
      <c r="E90" s="150" t="s">
        <v>799</v>
      </c>
      <c r="F90" s="152"/>
      <c r="G90" s="152"/>
      <c r="H90" s="154">
        <v>160</v>
      </c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78"/>
      <c r="T90" s="178"/>
      <c r="U90" s="153">
        <v>1600</v>
      </c>
      <c r="V90" s="153"/>
      <c r="W90" s="153">
        <v>1600</v>
      </c>
    </row>
    <row r="91" spans="1:23" ht="12.75">
      <c r="A91" s="153">
        <v>90</v>
      </c>
      <c r="B91" s="157" t="s">
        <v>862</v>
      </c>
      <c r="C91" s="158" t="s">
        <v>14</v>
      </c>
      <c r="D91" s="153">
        <v>1995</v>
      </c>
      <c r="E91" s="157" t="s">
        <v>671</v>
      </c>
      <c r="F91" s="153"/>
      <c r="G91" s="153"/>
      <c r="H91" s="153"/>
      <c r="I91" s="178">
        <v>160</v>
      </c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>
        <v>1600</v>
      </c>
      <c r="V91" s="153"/>
      <c r="W91" s="153">
        <v>1600</v>
      </c>
    </row>
    <row r="92" spans="1:23" ht="12.75">
      <c r="A92" s="153">
        <v>91</v>
      </c>
      <c r="B92" s="150" t="s">
        <v>863</v>
      </c>
      <c r="C92" s="151" t="s">
        <v>14</v>
      </c>
      <c r="D92" s="152">
        <v>1995</v>
      </c>
      <c r="E92" s="157" t="s">
        <v>671</v>
      </c>
      <c r="F92" s="153"/>
      <c r="G92" s="153"/>
      <c r="H92" s="153"/>
      <c r="I92" s="178">
        <v>160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54"/>
      <c r="T92" s="154"/>
      <c r="U92" s="153">
        <v>1600</v>
      </c>
      <c r="V92" s="153"/>
      <c r="W92" s="153">
        <v>1600</v>
      </c>
    </row>
    <row r="93" spans="1:23" ht="12.75">
      <c r="A93" s="153">
        <v>92</v>
      </c>
      <c r="B93" s="150" t="s">
        <v>818</v>
      </c>
      <c r="C93" s="151" t="s">
        <v>14</v>
      </c>
      <c r="D93" s="152">
        <v>1995</v>
      </c>
      <c r="E93" s="150" t="s">
        <v>616</v>
      </c>
      <c r="F93" s="153"/>
      <c r="G93" s="153"/>
      <c r="H93" s="153"/>
      <c r="I93" s="178">
        <v>110</v>
      </c>
      <c r="J93" s="178"/>
      <c r="K93" s="178"/>
      <c r="L93" s="178">
        <v>140</v>
      </c>
      <c r="M93" s="178"/>
      <c r="N93" s="154"/>
      <c r="O93" s="154"/>
      <c r="P93" s="154"/>
      <c r="Q93" s="154"/>
      <c r="R93" s="154"/>
      <c r="S93" s="154"/>
      <c r="T93" s="154"/>
      <c r="U93" s="153">
        <v>1500</v>
      </c>
      <c r="V93" s="153"/>
      <c r="W93" s="153">
        <v>1500</v>
      </c>
    </row>
    <row r="94" spans="1:23" ht="12.75">
      <c r="A94" s="153">
        <v>93</v>
      </c>
      <c r="B94" s="150" t="s">
        <v>813</v>
      </c>
      <c r="C94" s="151" t="s">
        <v>17</v>
      </c>
      <c r="D94" s="152">
        <v>1995</v>
      </c>
      <c r="E94" s="150" t="s">
        <v>701</v>
      </c>
      <c r="F94" s="153"/>
      <c r="G94" s="153"/>
      <c r="H94" s="153"/>
      <c r="I94" s="153"/>
      <c r="J94" s="153"/>
      <c r="K94" s="153"/>
      <c r="L94" s="178"/>
      <c r="M94" s="178"/>
      <c r="N94" s="154"/>
      <c r="O94" s="154"/>
      <c r="P94" s="154"/>
      <c r="Q94" s="154"/>
      <c r="R94" s="154"/>
      <c r="S94" s="154">
        <v>140</v>
      </c>
      <c r="T94" s="154"/>
      <c r="U94" s="152">
        <v>1400</v>
      </c>
      <c r="V94" s="152"/>
      <c r="W94" s="152">
        <v>1400</v>
      </c>
    </row>
    <row r="95" spans="1:23" ht="12.75">
      <c r="A95" s="153">
        <v>94</v>
      </c>
      <c r="B95" s="150" t="s">
        <v>819</v>
      </c>
      <c r="C95" s="151" t="s">
        <v>22</v>
      </c>
      <c r="D95" s="152">
        <v>1996</v>
      </c>
      <c r="E95" s="150" t="s">
        <v>640</v>
      </c>
      <c r="F95" s="153"/>
      <c r="G95" s="153"/>
      <c r="H95" s="153"/>
      <c r="I95" s="152"/>
      <c r="J95" s="152"/>
      <c r="K95" s="152"/>
      <c r="L95" s="152"/>
      <c r="M95" s="152"/>
      <c r="N95" s="152"/>
      <c r="O95" s="152"/>
      <c r="P95" s="152"/>
      <c r="Q95" s="152"/>
      <c r="R95" s="152">
        <v>140</v>
      </c>
      <c r="S95" s="152"/>
      <c r="T95" s="152"/>
      <c r="U95" s="152">
        <v>1400</v>
      </c>
      <c r="V95" s="152"/>
      <c r="W95" s="152">
        <v>1400</v>
      </c>
    </row>
    <row r="96" spans="1:23" ht="12.75">
      <c r="A96" s="153">
        <v>95</v>
      </c>
      <c r="B96" s="157" t="s">
        <v>830</v>
      </c>
      <c r="C96" s="158" t="s">
        <v>17</v>
      </c>
      <c r="D96" s="153">
        <v>1995</v>
      </c>
      <c r="E96" s="157" t="s">
        <v>656</v>
      </c>
      <c r="F96" s="153"/>
      <c r="G96" s="153"/>
      <c r="H96" s="153"/>
      <c r="I96" s="152"/>
      <c r="J96" s="152"/>
      <c r="K96" s="152"/>
      <c r="L96" s="154">
        <v>140</v>
      </c>
      <c r="M96" s="154"/>
      <c r="N96" s="154"/>
      <c r="O96" s="154"/>
      <c r="P96" s="154"/>
      <c r="Q96" s="154"/>
      <c r="R96" s="154"/>
      <c r="S96" s="178"/>
      <c r="T96" s="178"/>
      <c r="U96" s="152">
        <v>1400</v>
      </c>
      <c r="V96" s="152"/>
      <c r="W96" s="152">
        <v>1400</v>
      </c>
    </row>
    <row r="97" spans="1:23" ht="12.75">
      <c r="A97" s="153">
        <v>96</v>
      </c>
      <c r="B97" s="150" t="s">
        <v>591</v>
      </c>
      <c r="C97" s="151" t="s">
        <v>17</v>
      </c>
      <c r="D97" s="152">
        <v>1997</v>
      </c>
      <c r="E97" s="150" t="s">
        <v>864</v>
      </c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4">
        <v>140</v>
      </c>
      <c r="T97" s="152"/>
      <c r="U97" s="152">
        <v>1400</v>
      </c>
      <c r="V97" s="152"/>
      <c r="W97" s="152">
        <v>1400</v>
      </c>
    </row>
    <row r="98" spans="1:23" ht="12.75">
      <c r="A98" s="153">
        <v>97</v>
      </c>
      <c r="B98" s="150" t="s">
        <v>865</v>
      </c>
      <c r="C98" s="151" t="s">
        <v>17</v>
      </c>
      <c r="D98" s="152">
        <v>1997</v>
      </c>
      <c r="E98" s="150" t="s">
        <v>864</v>
      </c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4">
        <v>140</v>
      </c>
      <c r="T98" s="152"/>
      <c r="U98" s="152">
        <v>1400</v>
      </c>
      <c r="V98" s="152"/>
      <c r="W98" s="152">
        <v>1400</v>
      </c>
    </row>
    <row r="99" spans="1:23" ht="12.75">
      <c r="A99" s="153">
        <v>98</v>
      </c>
      <c r="B99" s="150" t="s">
        <v>490</v>
      </c>
      <c r="C99" s="151" t="s">
        <v>12</v>
      </c>
      <c r="D99" s="152">
        <v>1997</v>
      </c>
      <c r="E99" s="150" t="s">
        <v>709</v>
      </c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4">
        <v>135</v>
      </c>
      <c r="R99" s="152"/>
      <c r="S99" s="152"/>
      <c r="T99" s="152"/>
      <c r="U99" s="152">
        <v>1350</v>
      </c>
      <c r="V99" s="152">
        <v>8</v>
      </c>
      <c r="W99" s="152">
        <v>1358</v>
      </c>
    </row>
    <row r="100" spans="1:23" ht="12.75">
      <c r="A100" s="153">
        <v>99</v>
      </c>
      <c r="B100" s="150" t="s">
        <v>590</v>
      </c>
      <c r="C100" s="151" t="s">
        <v>25</v>
      </c>
      <c r="D100" s="152">
        <v>1997</v>
      </c>
      <c r="E100" s="150" t="s">
        <v>620</v>
      </c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4">
        <v>135</v>
      </c>
      <c r="R100" s="152"/>
      <c r="S100" s="152"/>
      <c r="T100" s="152"/>
      <c r="U100" s="152">
        <v>1350</v>
      </c>
      <c r="V100" s="152"/>
      <c r="W100" s="152">
        <v>1350</v>
      </c>
    </row>
    <row r="101" spans="1:23" ht="12.75">
      <c r="A101" s="153">
        <v>100</v>
      </c>
      <c r="B101" s="150" t="s">
        <v>853</v>
      </c>
      <c r="C101" s="151" t="s">
        <v>26</v>
      </c>
      <c r="D101" s="152">
        <v>2001</v>
      </c>
      <c r="E101" s="150" t="s">
        <v>749</v>
      </c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4">
        <v>135</v>
      </c>
      <c r="R101" s="154"/>
      <c r="S101" s="154"/>
      <c r="T101" s="154"/>
      <c r="U101" s="152">
        <v>1350</v>
      </c>
      <c r="V101" s="152"/>
      <c r="W101" s="152">
        <v>1350</v>
      </c>
    </row>
    <row r="102" spans="1:23" ht="12.75">
      <c r="A102" s="153">
        <v>101</v>
      </c>
      <c r="B102" s="150" t="s">
        <v>820</v>
      </c>
      <c r="C102" s="151" t="s">
        <v>11</v>
      </c>
      <c r="D102" s="152">
        <v>1997</v>
      </c>
      <c r="E102" s="150" t="s">
        <v>642</v>
      </c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4">
        <v>135</v>
      </c>
      <c r="R102" s="152"/>
      <c r="S102" s="152"/>
      <c r="T102" s="152"/>
      <c r="U102" s="152">
        <v>1350</v>
      </c>
      <c r="V102" s="152"/>
      <c r="W102" s="152">
        <v>1350</v>
      </c>
    </row>
    <row r="103" spans="1:23" ht="12.75">
      <c r="A103" s="153">
        <v>102</v>
      </c>
      <c r="B103" s="150" t="s">
        <v>833</v>
      </c>
      <c r="C103" s="151" t="s">
        <v>25</v>
      </c>
      <c r="D103" s="152">
        <v>1997</v>
      </c>
      <c r="E103" s="150" t="s">
        <v>734</v>
      </c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4">
        <v>135</v>
      </c>
      <c r="R103" s="152"/>
      <c r="S103" s="152"/>
      <c r="T103" s="152"/>
      <c r="U103" s="152">
        <v>1350</v>
      </c>
      <c r="V103" s="152"/>
      <c r="W103" s="152">
        <v>1350</v>
      </c>
    </row>
    <row r="104" spans="1:23" ht="12.75">
      <c r="A104" s="153">
        <v>103</v>
      </c>
      <c r="B104" s="150" t="s">
        <v>854</v>
      </c>
      <c r="C104" s="151" t="s">
        <v>26</v>
      </c>
      <c r="D104" s="152">
        <v>1999</v>
      </c>
      <c r="E104" s="150" t="s">
        <v>855</v>
      </c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4">
        <v>135</v>
      </c>
      <c r="R104" s="154"/>
      <c r="S104" s="154"/>
      <c r="T104" s="154"/>
      <c r="U104" s="152">
        <v>1350</v>
      </c>
      <c r="V104" s="152"/>
      <c r="W104" s="152">
        <v>1350</v>
      </c>
    </row>
    <row r="105" spans="1:23" ht="12.75">
      <c r="A105" s="153">
        <v>104</v>
      </c>
      <c r="B105" s="150" t="s">
        <v>856</v>
      </c>
      <c r="C105" s="151" t="s">
        <v>26</v>
      </c>
      <c r="D105" s="152">
        <v>1997</v>
      </c>
      <c r="E105" s="150" t="s">
        <v>857</v>
      </c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4">
        <v>135</v>
      </c>
      <c r="R105" s="154"/>
      <c r="S105" s="154"/>
      <c r="T105" s="154"/>
      <c r="U105" s="152">
        <v>1350</v>
      </c>
      <c r="V105" s="152"/>
      <c r="W105" s="152">
        <v>1350</v>
      </c>
    </row>
    <row r="106" spans="1:23" ht="12.75">
      <c r="A106" s="153">
        <v>105</v>
      </c>
      <c r="B106" s="150" t="s">
        <v>803</v>
      </c>
      <c r="C106" s="151" t="s">
        <v>14</v>
      </c>
      <c r="D106" s="152">
        <v>1995</v>
      </c>
      <c r="E106" s="150" t="s">
        <v>804</v>
      </c>
      <c r="F106" s="152"/>
      <c r="G106" s="152"/>
      <c r="H106" s="152"/>
      <c r="I106" s="154">
        <v>110</v>
      </c>
      <c r="J106" s="154"/>
      <c r="K106" s="154">
        <v>110</v>
      </c>
      <c r="L106" s="154"/>
      <c r="M106" s="154"/>
      <c r="N106" s="154"/>
      <c r="O106" s="154"/>
      <c r="P106" s="154"/>
      <c r="Q106" s="154"/>
      <c r="R106" s="154"/>
      <c r="S106" s="154"/>
      <c r="T106" s="154"/>
      <c r="U106" s="152">
        <v>1320</v>
      </c>
      <c r="V106" s="152"/>
      <c r="W106" s="152">
        <v>1320</v>
      </c>
    </row>
    <row r="107" spans="1:23" ht="12.75">
      <c r="A107" s="153">
        <v>106</v>
      </c>
      <c r="B107" s="157" t="s">
        <v>846</v>
      </c>
      <c r="C107" s="158" t="s">
        <v>10</v>
      </c>
      <c r="D107" s="153">
        <v>1996</v>
      </c>
      <c r="E107" s="157" t="s">
        <v>660</v>
      </c>
      <c r="F107" s="152"/>
      <c r="G107" s="152"/>
      <c r="H107" s="152"/>
      <c r="I107" s="154">
        <v>110</v>
      </c>
      <c r="J107" s="154"/>
      <c r="K107" s="154">
        <v>110</v>
      </c>
      <c r="L107" s="154"/>
      <c r="M107" s="154"/>
      <c r="N107" s="154"/>
      <c r="O107" s="154"/>
      <c r="P107" s="154"/>
      <c r="Q107" s="154"/>
      <c r="R107" s="154"/>
      <c r="S107" s="154"/>
      <c r="T107" s="154"/>
      <c r="U107" s="152">
        <v>1320</v>
      </c>
      <c r="V107" s="152"/>
      <c r="W107" s="152">
        <v>1320</v>
      </c>
    </row>
    <row r="108" spans="1:23" ht="12.75">
      <c r="A108" s="153">
        <v>107</v>
      </c>
      <c r="B108" s="186" t="s">
        <v>866</v>
      </c>
      <c r="C108" s="187" t="s">
        <v>10</v>
      </c>
      <c r="D108" s="178">
        <v>1997</v>
      </c>
      <c r="E108" s="157" t="s">
        <v>624</v>
      </c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2"/>
      <c r="V108" s="152">
        <v>1180</v>
      </c>
      <c r="W108" s="152">
        <v>1180</v>
      </c>
    </row>
    <row r="109" spans="1:23" ht="12.75">
      <c r="A109" s="153">
        <v>108</v>
      </c>
      <c r="B109" s="150" t="s">
        <v>858</v>
      </c>
      <c r="C109" s="151" t="s">
        <v>14</v>
      </c>
      <c r="D109" s="152">
        <v>1996</v>
      </c>
      <c r="E109" s="150" t="s">
        <v>616</v>
      </c>
      <c r="F109" s="152"/>
      <c r="G109" s="152"/>
      <c r="H109" s="152"/>
      <c r="I109" s="154">
        <v>110</v>
      </c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2">
        <v>1100</v>
      </c>
      <c r="V109" s="152"/>
      <c r="W109" s="152">
        <v>1100</v>
      </c>
    </row>
    <row r="110" spans="1:23" ht="12.75">
      <c r="A110" s="153">
        <v>109</v>
      </c>
      <c r="B110" s="150" t="s">
        <v>839</v>
      </c>
      <c r="C110" s="151" t="s">
        <v>17</v>
      </c>
      <c r="D110" s="152">
        <v>1995</v>
      </c>
      <c r="E110" s="157" t="s">
        <v>623</v>
      </c>
      <c r="F110" s="152"/>
      <c r="G110" s="153"/>
      <c r="H110" s="153"/>
      <c r="I110" s="152"/>
      <c r="J110" s="152"/>
      <c r="K110" s="154">
        <v>110</v>
      </c>
      <c r="L110" s="154"/>
      <c r="M110" s="154"/>
      <c r="N110" s="154"/>
      <c r="O110" s="154"/>
      <c r="P110" s="154"/>
      <c r="Q110" s="154"/>
      <c r="R110" s="154"/>
      <c r="S110" s="154"/>
      <c r="T110" s="154"/>
      <c r="U110" s="178">
        <v>1100</v>
      </c>
      <c r="V110" s="154"/>
      <c r="W110" s="178">
        <v>1100</v>
      </c>
    </row>
    <row r="111" spans="1:23" ht="12.75">
      <c r="A111" s="153">
        <v>110</v>
      </c>
      <c r="B111" s="150" t="s">
        <v>840</v>
      </c>
      <c r="C111" s="151" t="s">
        <v>18</v>
      </c>
      <c r="D111" s="152">
        <v>1996</v>
      </c>
      <c r="E111" s="150" t="s">
        <v>688</v>
      </c>
      <c r="F111" s="152"/>
      <c r="G111" s="152"/>
      <c r="H111" s="152"/>
      <c r="I111" s="152"/>
      <c r="J111" s="152"/>
      <c r="K111" s="154">
        <v>110</v>
      </c>
      <c r="L111" s="152"/>
      <c r="M111" s="152"/>
      <c r="N111" s="152"/>
      <c r="O111" s="152"/>
      <c r="P111" s="152"/>
      <c r="Q111" s="152"/>
      <c r="R111" s="152"/>
      <c r="S111" s="152"/>
      <c r="T111" s="152"/>
      <c r="U111" s="152">
        <v>1100</v>
      </c>
      <c r="V111" s="152"/>
      <c r="W111" s="152">
        <v>1100</v>
      </c>
    </row>
    <row r="112" spans="1:23" ht="12.75">
      <c r="A112" s="153">
        <v>111</v>
      </c>
      <c r="B112" s="150" t="s">
        <v>867</v>
      </c>
      <c r="C112" s="151" t="s">
        <v>10</v>
      </c>
      <c r="D112" s="152">
        <v>1998</v>
      </c>
      <c r="E112" s="150" t="s">
        <v>647</v>
      </c>
      <c r="F112" s="152"/>
      <c r="G112" s="152"/>
      <c r="H112" s="152"/>
      <c r="I112" s="152">
        <v>110</v>
      </c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>
        <v>1100</v>
      </c>
      <c r="V112" s="152"/>
      <c r="W112" s="152">
        <v>1100</v>
      </c>
    </row>
    <row r="113" spans="1:23" ht="12.75">
      <c r="A113" s="153">
        <v>112</v>
      </c>
      <c r="B113" s="150" t="s">
        <v>841</v>
      </c>
      <c r="C113" s="151" t="s">
        <v>14</v>
      </c>
      <c r="D113" s="152">
        <v>1996</v>
      </c>
      <c r="E113" s="150" t="s">
        <v>728</v>
      </c>
      <c r="F113" s="152"/>
      <c r="G113" s="152"/>
      <c r="H113" s="152"/>
      <c r="I113" s="154">
        <v>110</v>
      </c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2">
        <v>1100</v>
      </c>
      <c r="V113" s="152"/>
      <c r="W113" s="152">
        <v>1100</v>
      </c>
    </row>
    <row r="114" spans="1:23" ht="12.75">
      <c r="A114" s="153">
        <v>113</v>
      </c>
      <c r="B114" s="150" t="s">
        <v>842</v>
      </c>
      <c r="C114" s="151" t="s">
        <v>17</v>
      </c>
      <c r="D114" s="152">
        <v>1995</v>
      </c>
      <c r="E114" s="150" t="s">
        <v>623</v>
      </c>
      <c r="F114" s="152"/>
      <c r="G114" s="152"/>
      <c r="H114" s="152"/>
      <c r="I114" s="152"/>
      <c r="J114" s="152"/>
      <c r="K114" s="154">
        <v>110</v>
      </c>
      <c r="L114" s="154"/>
      <c r="M114" s="154"/>
      <c r="N114" s="154"/>
      <c r="O114" s="154"/>
      <c r="P114" s="154"/>
      <c r="Q114" s="154"/>
      <c r="R114" s="154"/>
      <c r="S114" s="154"/>
      <c r="T114" s="154"/>
      <c r="U114" s="154">
        <v>1100</v>
      </c>
      <c r="V114" s="154"/>
      <c r="W114" s="154">
        <v>1100</v>
      </c>
    </row>
    <row r="115" spans="1:23" ht="12.75">
      <c r="A115" s="153">
        <v>114</v>
      </c>
      <c r="B115" s="159" t="s">
        <v>808</v>
      </c>
      <c r="C115" s="160" t="s">
        <v>17</v>
      </c>
      <c r="D115" s="152">
        <v>1996</v>
      </c>
      <c r="E115" s="159" t="s">
        <v>629</v>
      </c>
      <c r="F115" s="152"/>
      <c r="G115" s="152"/>
      <c r="H115" s="152"/>
      <c r="I115" s="152"/>
      <c r="J115" s="152"/>
      <c r="K115" s="154">
        <v>110</v>
      </c>
      <c r="L115" s="152"/>
      <c r="M115" s="152"/>
      <c r="N115" s="154"/>
      <c r="O115" s="154"/>
      <c r="P115" s="154"/>
      <c r="Q115" s="154"/>
      <c r="R115" s="154"/>
      <c r="S115" s="154"/>
      <c r="T115" s="154"/>
      <c r="U115" s="152">
        <v>1100</v>
      </c>
      <c r="V115" s="152"/>
      <c r="W115" s="152">
        <v>1100</v>
      </c>
    </row>
    <row r="116" spans="1:23" ht="12.75">
      <c r="A116" s="153">
        <v>115</v>
      </c>
      <c r="B116" s="150" t="s">
        <v>850</v>
      </c>
      <c r="C116" s="151" t="s">
        <v>17</v>
      </c>
      <c r="D116" s="152">
        <v>1995</v>
      </c>
      <c r="E116" s="150" t="s">
        <v>851</v>
      </c>
      <c r="F116" s="152"/>
      <c r="G116" s="152"/>
      <c r="H116" s="152"/>
      <c r="I116" s="154">
        <v>110</v>
      </c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2">
        <v>1100</v>
      </c>
      <c r="V116" s="152"/>
      <c r="W116" s="152">
        <v>1100</v>
      </c>
    </row>
    <row r="117" spans="1:23" ht="12.75">
      <c r="A117" s="153">
        <v>116</v>
      </c>
      <c r="B117" s="150" t="s">
        <v>844</v>
      </c>
      <c r="C117" s="151" t="s">
        <v>17</v>
      </c>
      <c r="D117" s="152">
        <v>1996</v>
      </c>
      <c r="E117" s="150" t="s">
        <v>811</v>
      </c>
      <c r="F117" s="154"/>
      <c r="G117" s="154"/>
      <c r="H117" s="154"/>
      <c r="I117" s="154"/>
      <c r="J117" s="154"/>
      <c r="K117" s="154">
        <v>110</v>
      </c>
      <c r="L117" s="154"/>
      <c r="M117" s="154"/>
      <c r="N117" s="154"/>
      <c r="O117" s="154"/>
      <c r="P117" s="154"/>
      <c r="Q117" s="154"/>
      <c r="R117" s="154"/>
      <c r="S117" s="154"/>
      <c r="T117" s="154"/>
      <c r="U117" s="152">
        <v>1100</v>
      </c>
      <c r="V117" s="152"/>
      <c r="W117" s="152">
        <v>1100</v>
      </c>
    </row>
    <row r="118" spans="1:23" ht="12.75">
      <c r="A118" s="153">
        <v>117</v>
      </c>
      <c r="B118" s="150" t="s">
        <v>838</v>
      </c>
      <c r="C118" s="151" t="s">
        <v>14</v>
      </c>
      <c r="D118" s="152">
        <v>1996</v>
      </c>
      <c r="E118" s="150" t="s">
        <v>728</v>
      </c>
      <c r="F118" s="152"/>
      <c r="G118" s="152"/>
      <c r="H118" s="152"/>
      <c r="I118" s="154">
        <v>110</v>
      </c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2">
        <v>1100</v>
      </c>
      <c r="V118" s="152"/>
      <c r="W118" s="152">
        <v>1100</v>
      </c>
    </row>
    <row r="119" spans="1:23" ht="12.75">
      <c r="A119" s="153">
        <v>118</v>
      </c>
      <c r="B119" s="157" t="s">
        <v>845</v>
      </c>
      <c r="C119" s="158" t="s">
        <v>17</v>
      </c>
      <c r="D119" s="153">
        <v>1995</v>
      </c>
      <c r="E119" s="157" t="s">
        <v>629</v>
      </c>
      <c r="F119" s="152"/>
      <c r="G119" s="152"/>
      <c r="H119" s="152"/>
      <c r="I119" s="152"/>
      <c r="J119" s="152"/>
      <c r="K119" s="154">
        <v>110</v>
      </c>
      <c r="L119" s="154"/>
      <c r="M119" s="154"/>
      <c r="N119" s="154"/>
      <c r="O119" s="154"/>
      <c r="P119" s="154"/>
      <c r="Q119" s="154"/>
      <c r="R119" s="154"/>
      <c r="S119" s="154"/>
      <c r="T119" s="154"/>
      <c r="U119" s="152">
        <v>1100</v>
      </c>
      <c r="V119" s="152"/>
      <c r="W119" s="152"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9" t="s">
        <v>594</v>
      </c>
      <c r="B1" s="147" t="s">
        <v>595</v>
      </c>
      <c r="C1" s="148" t="s">
        <v>253</v>
      </c>
      <c r="D1" s="149" t="s">
        <v>596</v>
      </c>
      <c r="E1" s="147" t="s">
        <v>597</v>
      </c>
      <c r="F1" s="165" t="s">
        <v>598</v>
      </c>
      <c r="G1" s="165" t="s">
        <v>599</v>
      </c>
      <c r="H1" s="165" t="s">
        <v>600</v>
      </c>
      <c r="I1" s="165" t="s">
        <v>601</v>
      </c>
      <c r="J1" s="165" t="s">
        <v>602</v>
      </c>
      <c r="K1" s="165" t="s">
        <v>603</v>
      </c>
      <c r="L1" s="165" t="s">
        <v>604</v>
      </c>
      <c r="M1" s="165" t="s">
        <v>605</v>
      </c>
      <c r="N1" s="165" t="s">
        <v>606</v>
      </c>
      <c r="O1" s="165" t="s">
        <v>607</v>
      </c>
      <c r="P1" s="165" t="s">
        <v>608</v>
      </c>
      <c r="Q1" s="165" t="s">
        <v>609</v>
      </c>
      <c r="R1" s="165" t="s">
        <v>610</v>
      </c>
      <c r="S1" s="165" t="s">
        <v>98</v>
      </c>
      <c r="T1" s="165" t="s">
        <v>611</v>
      </c>
      <c r="U1" s="165" t="s">
        <v>612</v>
      </c>
      <c r="V1" s="165" t="s">
        <v>613</v>
      </c>
      <c r="W1" s="165" t="s">
        <v>614</v>
      </c>
    </row>
    <row r="2" spans="1:23" ht="12.75">
      <c r="A2" s="153">
        <v>1</v>
      </c>
      <c r="B2" s="150" t="s">
        <v>216</v>
      </c>
      <c r="C2" s="151" t="s">
        <v>10</v>
      </c>
      <c r="D2" s="152">
        <v>1995</v>
      </c>
      <c r="E2" s="150" t="s">
        <v>615</v>
      </c>
      <c r="F2" s="152"/>
      <c r="G2" s="152"/>
      <c r="H2" s="152"/>
      <c r="I2" s="152">
        <v>300</v>
      </c>
      <c r="J2" s="152"/>
      <c r="K2" s="152">
        <v>210</v>
      </c>
      <c r="L2" s="152"/>
      <c r="M2" s="152"/>
      <c r="N2" s="152">
        <v>260</v>
      </c>
      <c r="O2" s="152"/>
      <c r="P2" s="152"/>
      <c r="Q2" s="152">
        <v>360</v>
      </c>
      <c r="R2" s="152"/>
      <c r="S2" s="152"/>
      <c r="T2" s="152"/>
      <c r="U2" s="153">
        <v>3955</v>
      </c>
      <c r="V2" s="153">
        <v>1869</v>
      </c>
      <c r="W2" s="153">
        <v>5824</v>
      </c>
    </row>
    <row r="3" spans="1:23" ht="12.75">
      <c r="A3" s="153">
        <v>2</v>
      </c>
      <c r="B3" s="150" t="s">
        <v>204</v>
      </c>
      <c r="C3" s="151" t="s">
        <v>10</v>
      </c>
      <c r="D3" s="152">
        <v>1995</v>
      </c>
      <c r="E3" s="150" t="s">
        <v>624</v>
      </c>
      <c r="F3" s="152"/>
      <c r="G3" s="152"/>
      <c r="H3" s="152"/>
      <c r="I3" s="152">
        <v>210</v>
      </c>
      <c r="J3" s="152"/>
      <c r="K3" s="152">
        <v>240</v>
      </c>
      <c r="L3" s="152"/>
      <c r="M3" s="152"/>
      <c r="N3" s="152">
        <v>210</v>
      </c>
      <c r="O3" s="152"/>
      <c r="P3" s="152"/>
      <c r="Q3" s="152">
        <v>205</v>
      </c>
      <c r="R3" s="152"/>
      <c r="S3" s="152"/>
      <c r="T3" s="152"/>
      <c r="U3" s="152">
        <v>3027.5</v>
      </c>
      <c r="V3" s="152">
        <v>1730</v>
      </c>
      <c r="W3" s="152">
        <v>4758</v>
      </c>
    </row>
    <row r="4" spans="1:23" ht="12.75">
      <c r="A4" s="153">
        <v>3</v>
      </c>
      <c r="B4" s="150" t="s">
        <v>630</v>
      </c>
      <c r="C4" s="151" t="s">
        <v>17</v>
      </c>
      <c r="D4" s="152">
        <v>1995</v>
      </c>
      <c r="E4" s="150" t="s">
        <v>631</v>
      </c>
      <c r="F4" s="173">
        <v>205</v>
      </c>
      <c r="G4" s="152"/>
      <c r="H4" s="152">
        <v>280</v>
      </c>
      <c r="I4" s="173">
        <v>210</v>
      </c>
      <c r="J4" s="152"/>
      <c r="K4" s="152">
        <v>300</v>
      </c>
      <c r="L4" s="152"/>
      <c r="M4" s="152"/>
      <c r="N4" s="152">
        <v>300</v>
      </c>
      <c r="O4" s="152"/>
      <c r="P4" s="152"/>
      <c r="Q4" s="152">
        <v>260</v>
      </c>
      <c r="R4" s="152"/>
      <c r="S4" s="152"/>
      <c r="T4" s="152"/>
      <c r="U4" s="153">
        <v>3990</v>
      </c>
      <c r="V4" s="153">
        <v>541</v>
      </c>
      <c r="W4" s="153">
        <v>4531</v>
      </c>
    </row>
    <row r="5" spans="1:23" ht="12.75">
      <c r="A5" s="153">
        <v>4</v>
      </c>
      <c r="B5" s="157" t="s">
        <v>205</v>
      </c>
      <c r="C5" s="158" t="s">
        <v>10</v>
      </c>
      <c r="D5" s="153">
        <v>1995</v>
      </c>
      <c r="E5" s="157" t="s">
        <v>624</v>
      </c>
      <c r="F5" s="152"/>
      <c r="G5" s="152"/>
      <c r="H5" s="152"/>
      <c r="I5" s="152">
        <v>210</v>
      </c>
      <c r="J5" s="152"/>
      <c r="K5" s="152">
        <v>60</v>
      </c>
      <c r="L5" s="152"/>
      <c r="M5" s="152"/>
      <c r="N5" s="152">
        <v>210</v>
      </c>
      <c r="O5" s="152"/>
      <c r="P5" s="152"/>
      <c r="Q5" s="152">
        <v>340</v>
      </c>
      <c r="R5" s="152"/>
      <c r="S5" s="152"/>
      <c r="T5" s="152"/>
      <c r="U5" s="153">
        <v>2870</v>
      </c>
      <c r="V5" s="153">
        <v>1480</v>
      </c>
      <c r="W5" s="153">
        <v>4350</v>
      </c>
    </row>
    <row r="6" spans="1:23" ht="12.75">
      <c r="A6" s="153">
        <v>5</v>
      </c>
      <c r="B6" s="150" t="s">
        <v>238</v>
      </c>
      <c r="C6" s="151" t="s">
        <v>14</v>
      </c>
      <c r="D6" s="152">
        <v>1996</v>
      </c>
      <c r="E6" s="189" t="s">
        <v>621</v>
      </c>
      <c r="F6" s="173">
        <v>150</v>
      </c>
      <c r="G6" s="152">
        <v>280</v>
      </c>
      <c r="H6" s="152">
        <v>210</v>
      </c>
      <c r="I6" s="173">
        <v>160</v>
      </c>
      <c r="J6" s="152"/>
      <c r="K6" s="152"/>
      <c r="L6" s="152">
        <v>190</v>
      </c>
      <c r="M6" s="152"/>
      <c r="N6" s="152"/>
      <c r="O6" s="152"/>
      <c r="P6" s="152"/>
      <c r="Q6" s="152">
        <v>205</v>
      </c>
      <c r="R6" s="152"/>
      <c r="S6" s="152"/>
      <c r="T6" s="152"/>
      <c r="U6" s="153">
        <v>3097.5</v>
      </c>
      <c r="V6" s="153">
        <v>916</v>
      </c>
      <c r="W6" s="153">
        <v>4014</v>
      </c>
    </row>
    <row r="7" spans="1:23" ht="12.75">
      <c r="A7" s="153">
        <v>6</v>
      </c>
      <c r="B7" s="150" t="s">
        <v>223</v>
      </c>
      <c r="C7" s="151" t="s">
        <v>17</v>
      </c>
      <c r="D7" s="152">
        <v>1995</v>
      </c>
      <c r="E7" s="157" t="s">
        <v>623</v>
      </c>
      <c r="F7" s="152"/>
      <c r="G7" s="152"/>
      <c r="H7" s="152"/>
      <c r="I7" s="173">
        <v>160</v>
      </c>
      <c r="J7" s="152"/>
      <c r="K7" s="173">
        <v>160</v>
      </c>
      <c r="L7" s="152">
        <v>205</v>
      </c>
      <c r="M7" s="152"/>
      <c r="N7" s="152">
        <v>160</v>
      </c>
      <c r="O7" s="152"/>
      <c r="P7" s="152"/>
      <c r="Q7" s="152">
        <v>205</v>
      </c>
      <c r="R7" s="152"/>
      <c r="S7" s="173">
        <v>140</v>
      </c>
      <c r="T7" s="152">
        <v>360</v>
      </c>
      <c r="U7" s="153">
        <v>3255</v>
      </c>
      <c r="V7" s="153">
        <v>537</v>
      </c>
      <c r="W7" s="153">
        <v>3792</v>
      </c>
    </row>
    <row r="8" spans="1:23" ht="12.75">
      <c r="A8" s="153">
        <v>7</v>
      </c>
      <c r="B8" s="150" t="s">
        <v>212</v>
      </c>
      <c r="C8" s="151" t="s">
        <v>20</v>
      </c>
      <c r="D8" s="152">
        <v>1996</v>
      </c>
      <c r="E8" s="150" t="s">
        <v>627</v>
      </c>
      <c r="F8" s="152">
        <v>175</v>
      </c>
      <c r="G8" s="152">
        <v>300</v>
      </c>
      <c r="H8" s="152">
        <v>210</v>
      </c>
      <c r="I8" s="173">
        <v>160</v>
      </c>
      <c r="J8" s="152"/>
      <c r="K8" s="152"/>
      <c r="L8" s="152"/>
      <c r="M8" s="152"/>
      <c r="N8" s="173">
        <v>160</v>
      </c>
      <c r="O8" s="173"/>
      <c r="P8" s="173"/>
      <c r="Q8" s="152">
        <v>205</v>
      </c>
      <c r="R8" s="173"/>
      <c r="S8" s="173"/>
      <c r="T8" s="173"/>
      <c r="U8" s="153">
        <v>3115</v>
      </c>
      <c r="V8" s="153">
        <v>617</v>
      </c>
      <c r="W8" s="153">
        <v>3732</v>
      </c>
    </row>
    <row r="9" spans="1:23" ht="12.75">
      <c r="A9" s="153">
        <v>8</v>
      </c>
      <c r="B9" s="150" t="s">
        <v>219</v>
      </c>
      <c r="C9" s="151" t="s">
        <v>14</v>
      </c>
      <c r="D9" s="152">
        <v>1995</v>
      </c>
      <c r="E9" s="157" t="s">
        <v>616</v>
      </c>
      <c r="F9" s="152"/>
      <c r="G9" s="152"/>
      <c r="H9" s="152"/>
      <c r="I9" s="152">
        <v>240</v>
      </c>
      <c r="J9" s="152"/>
      <c r="K9" s="152">
        <v>260</v>
      </c>
      <c r="L9" s="152"/>
      <c r="M9" s="152"/>
      <c r="N9" s="152">
        <v>240</v>
      </c>
      <c r="O9" s="152"/>
      <c r="P9" s="152"/>
      <c r="Q9" s="152">
        <v>310</v>
      </c>
      <c r="R9" s="152"/>
      <c r="S9" s="152"/>
      <c r="T9" s="152"/>
      <c r="U9" s="153">
        <v>3675</v>
      </c>
      <c r="V9" s="153"/>
      <c r="W9" s="153">
        <v>3675</v>
      </c>
    </row>
    <row r="10" spans="1:23" ht="12.75">
      <c r="A10" s="153">
        <v>9</v>
      </c>
      <c r="B10" s="150" t="s">
        <v>217</v>
      </c>
      <c r="C10" s="151" t="s">
        <v>25</v>
      </c>
      <c r="D10" s="152">
        <v>1995</v>
      </c>
      <c r="E10" s="150" t="s">
        <v>628</v>
      </c>
      <c r="F10" s="152"/>
      <c r="G10" s="152"/>
      <c r="H10" s="152">
        <v>260</v>
      </c>
      <c r="I10" s="152"/>
      <c r="J10" s="152"/>
      <c r="K10" s="152"/>
      <c r="L10" s="152"/>
      <c r="M10" s="152">
        <v>190</v>
      </c>
      <c r="N10" s="152"/>
      <c r="O10" s="152"/>
      <c r="P10" s="152"/>
      <c r="Q10" s="152">
        <v>205</v>
      </c>
      <c r="R10" s="152"/>
      <c r="S10" s="152"/>
      <c r="T10" s="152"/>
      <c r="U10" s="153">
        <v>2838.333333333</v>
      </c>
      <c r="V10" s="153">
        <v>675</v>
      </c>
      <c r="W10" s="153">
        <v>3513</v>
      </c>
    </row>
    <row r="11" spans="1:23" ht="12.75">
      <c r="A11" s="153">
        <v>10</v>
      </c>
      <c r="B11" s="150" t="s">
        <v>521</v>
      </c>
      <c r="C11" s="151" t="s">
        <v>17</v>
      </c>
      <c r="D11" s="152">
        <v>1995</v>
      </c>
      <c r="E11" s="157" t="s">
        <v>629</v>
      </c>
      <c r="F11" s="173">
        <v>190</v>
      </c>
      <c r="G11" s="152"/>
      <c r="H11" s="152">
        <v>240</v>
      </c>
      <c r="I11" s="152"/>
      <c r="J11" s="152"/>
      <c r="K11" s="152">
        <v>280</v>
      </c>
      <c r="L11" s="152"/>
      <c r="M11" s="152"/>
      <c r="N11" s="152">
        <v>210</v>
      </c>
      <c r="O11" s="152"/>
      <c r="P11" s="152"/>
      <c r="Q11" s="152">
        <v>260</v>
      </c>
      <c r="R11" s="152"/>
      <c r="S11" s="152"/>
      <c r="T11" s="152"/>
      <c r="U11" s="153">
        <v>3465</v>
      </c>
      <c r="V11" s="153"/>
      <c r="W11" s="153">
        <v>3465</v>
      </c>
    </row>
    <row r="12" spans="1:23" ht="12.75">
      <c r="A12" s="153">
        <v>11</v>
      </c>
      <c r="B12" s="150" t="s">
        <v>341</v>
      </c>
      <c r="C12" s="151" t="s">
        <v>106</v>
      </c>
      <c r="D12" s="152">
        <v>1996</v>
      </c>
      <c r="E12" s="150" t="s">
        <v>634</v>
      </c>
      <c r="F12" s="152"/>
      <c r="G12" s="152">
        <v>240</v>
      </c>
      <c r="H12" s="152"/>
      <c r="I12" s="152"/>
      <c r="J12" s="152"/>
      <c r="K12" s="152"/>
      <c r="L12" s="152"/>
      <c r="M12" s="152">
        <v>170</v>
      </c>
      <c r="N12" s="152"/>
      <c r="O12" s="152">
        <v>140</v>
      </c>
      <c r="P12" s="152"/>
      <c r="Q12" s="152">
        <v>205</v>
      </c>
      <c r="R12" s="152"/>
      <c r="S12" s="152"/>
      <c r="T12" s="152"/>
      <c r="U12" s="153">
        <v>2642.5</v>
      </c>
      <c r="V12" s="153">
        <v>755</v>
      </c>
      <c r="W12" s="153">
        <v>3398</v>
      </c>
    </row>
    <row r="13" spans="1:23" ht="12.75">
      <c r="A13" s="153">
        <v>12</v>
      </c>
      <c r="B13" s="150" t="s">
        <v>232</v>
      </c>
      <c r="C13" s="151" t="s">
        <v>25</v>
      </c>
      <c r="D13" s="152">
        <v>1996</v>
      </c>
      <c r="E13" s="150" t="s">
        <v>620</v>
      </c>
      <c r="F13" s="152"/>
      <c r="G13" s="152"/>
      <c r="H13" s="152">
        <v>210</v>
      </c>
      <c r="I13" s="152">
        <v>260</v>
      </c>
      <c r="J13" s="152"/>
      <c r="K13" s="152"/>
      <c r="L13" s="152"/>
      <c r="M13" s="173">
        <v>170</v>
      </c>
      <c r="N13" s="152">
        <v>280</v>
      </c>
      <c r="O13" s="152"/>
      <c r="P13" s="152"/>
      <c r="Q13" s="152">
        <v>205</v>
      </c>
      <c r="R13" s="152"/>
      <c r="S13" s="152"/>
      <c r="T13" s="152"/>
      <c r="U13" s="153">
        <v>3342.5</v>
      </c>
      <c r="V13" s="153"/>
      <c r="W13" s="153">
        <v>3342.5</v>
      </c>
    </row>
    <row r="14" spans="1:23" ht="12.75">
      <c r="A14" s="153">
        <v>13</v>
      </c>
      <c r="B14" s="150" t="s">
        <v>362</v>
      </c>
      <c r="C14" s="151" t="s">
        <v>25</v>
      </c>
      <c r="D14" s="152">
        <v>1996</v>
      </c>
      <c r="E14" s="150" t="s">
        <v>620</v>
      </c>
      <c r="F14" s="152"/>
      <c r="G14" s="152"/>
      <c r="H14" s="152">
        <v>300</v>
      </c>
      <c r="I14" s="152">
        <v>160</v>
      </c>
      <c r="J14" s="152"/>
      <c r="K14" s="152">
        <v>210</v>
      </c>
      <c r="L14" s="152"/>
      <c r="M14" s="152"/>
      <c r="N14" s="152"/>
      <c r="O14" s="152"/>
      <c r="P14" s="152"/>
      <c r="Q14" s="152">
        <v>260</v>
      </c>
      <c r="R14" s="152"/>
      <c r="S14" s="152"/>
      <c r="T14" s="152"/>
      <c r="U14" s="153">
        <v>3255</v>
      </c>
      <c r="V14" s="153"/>
      <c r="W14" s="153">
        <v>3255</v>
      </c>
    </row>
    <row r="15" spans="1:23" ht="12.75">
      <c r="A15" s="153">
        <v>14</v>
      </c>
      <c r="B15" s="150" t="s">
        <v>298</v>
      </c>
      <c r="C15" s="151" t="s">
        <v>27</v>
      </c>
      <c r="D15" s="152">
        <v>1996</v>
      </c>
      <c r="E15" s="150" t="s">
        <v>622</v>
      </c>
      <c r="F15" s="152">
        <v>130</v>
      </c>
      <c r="G15" s="152"/>
      <c r="H15" s="152"/>
      <c r="I15" s="152">
        <v>160</v>
      </c>
      <c r="J15" s="152"/>
      <c r="K15" s="152">
        <v>110</v>
      </c>
      <c r="L15" s="152"/>
      <c r="M15" s="152"/>
      <c r="N15" s="152"/>
      <c r="O15" s="152"/>
      <c r="P15" s="152"/>
      <c r="Q15" s="152"/>
      <c r="R15" s="152"/>
      <c r="S15" s="152">
        <v>190</v>
      </c>
      <c r="T15" s="152"/>
      <c r="U15" s="152">
        <v>2065</v>
      </c>
      <c r="V15" s="152">
        <v>1165</v>
      </c>
      <c r="W15" s="152">
        <v>3230</v>
      </c>
    </row>
    <row r="16" spans="1:23" ht="12.75">
      <c r="A16" s="153">
        <v>15</v>
      </c>
      <c r="B16" s="150" t="s">
        <v>386</v>
      </c>
      <c r="C16" s="151" t="s">
        <v>106</v>
      </c>
      <c r="D16" s="152">
        <v>1995</v>
      </c>
      <c r="E16" s="157" t="s">
        <v>634</v>
      </c>
      <c r="F16" s="152"/>
      <c r="G16" s="152">
        <v>260</v>
      </c>
      <c r="H16" s="152"/>
      <c r="I16" s="152"/>
      <c r="J16" s="152"/>
      <c r="K16" s="152"/>
      <c r="L16" s="152"/>
      <c r="M16" s="152">
        <v>140</v>
      </c>
      <c r="N16" s="152"/>
      <c r="O16" s="152">
        <v>205</v>
      </c>
      <c r="P16" s="152"/>
      <c r="Q16" s="152"/>
      <c r="R16" s="152"/>
      <c r="S16" s="152"/>
      <c r="T16" s="152"/>
      <c r="U16" s="153">
        <v>2621.666666667</v>
      </c>
      <c r="V16" s="153">
        <v>374</v>
      </c>
      <c r="W16" s="153">
        <v>2996</v>
      </c>
    </row>
    <row r="17" spans="1:23" ht="12.75">
      <c r="A17" s="153">
        <v>16</v>
      </c>
      <c r="B17" s="150" t="s">
        <v>619</v>
      </c>
      <c r="C17" s="151" t="s">
        <v>14</v>
      </c>
      <c r="D17" s="152">
        <v>1995</v>
      </c>
      <c r="E17" s="150" t="s">
        <v>616</v>
      </c>
      <c r="F17" s="152"/>
      <c r="G17" s="152"/>
      <c r="H17" s="152">
        <v>210</v>
      </c>
      <c r="I17" s="152">
        <v>160</v>
      </c>
      <c r="J17" s="152"/>
      <c r="K17" s="152"/>
      <c r="L17" s="152"/>
      <c r="M17" s="152"/>
      <c r="N17" s="152">
        <v>160</v>
      </c>
      <c r="O17" s="152"/>
      <c r="P17" s="152"/>
      <c r="Q17" s="152">
        <v>310</v>
      </c>
      <c r="R17" s="152"/>
      <c r="S17" s="152"/>
      <c r="T17" s="152"/>
      <c r="U17" s="153">
        <v>2940</v>
      </c>
      <c r="V17" s="153"/>
      <c r="W17" s="153">
        <v>2940</v>
      </c>
    </row>
    <row r="18" spans="1:23" ht="12.75">
      <c r="A18" s="153">
        <v>17</v>
      </c>
      <c r="B18" s="150" t="s">
        <v>625</v>
      </c>
      <c r="C18" s="151" t="s">
        <v>24</v>
      </c>
      <c r="D18" s="152">
        <v>1995</v>
      </c>
      <c r="E18" s="150" t="s">
        <v>626</v>
      </c>
      <c r="F18" s="152"/>
      <c r="G18" s="152"/>
      <c r="H18" s="152"/>
      <c r="I18" s="152"/>
      <c r="J18" s="152"/>
      <c r="K18" s="152"/>
      <c r="L18" s="152"/>
      <c r="M18" s="152">
        <v>105</v>
      </c>
      <c r="N18" s="152">
        <v>210</v>
      </c>
      <c r="O18" s="152"/>
      <c r="P18" s="152"/>
      <c r="Q18" s="152">
        <v>260</v>
      </c>
      <c r="R18" s="152">
        <v>205</v>
      </c>
      <c r="S18" s="152"/>
      <c r="T18" s="152"/>
      <c r="U18" s="153">
        <v>2730</v>
      </c>
      <c r="V18" s="153"/>
      <c r="W18" s="153">
        <v>2730</v>
      </c>
    </row>
    <row r="19" spans="1:23" ht="12.75">
      <c r="A19" s="153">
        <v>18</v>
      </c>
      <c r="B19" s="150" t="s">
        <v>228</v>
      </c>
      <c r="C19" s="151" t="s">
        <v>17</v>
      </c>
      <c r="D19" s="152">
        <v>1995</v>
      </c>
      <c r="E19" s="150" t="s">
        <v>623</v>
      </c>
      <c r="F19" s="152"/>
      <c r="G19" s="152"/>
      <c r="H19" s="152"/>
      <c r="I19" s="173">
        <v>110</v>
      </c>
      <c r="J19" s="152"/>
      <c r="K19" s="173">
        <v>110</v>
      </c>
      <c r="L19" s="152">
        <v>140</v>
      </c>
      <c r="M19" s="152"/>
      <c r="N19" s="152">
        <v>160</v>
      </c>
      <c r="O19" s="152"/>
      <c r="P19" s="152"/>
      <c r="Q19" s="173">
        <v>135</v>
      </c>
      <c r="R19" s="173"/>
      <c r="S19" s="152">
        <v>140</v>
      </c>
      <c r="T19" s="152">
        <v>340</v>
      </c>
      <c r="U19" s="153">
        <v>2730</v>
      </c>
      <c r="V19" s="153"/>
      <c r="W19" s="153">
        <v>2730</v>
      </c>
    </row>
    <row r="20" spans="1:23" ht="12.75">
      <c r="A20" s="153">
        <v>19</v>
      </c>
      <c r="B20" s="150" t="s">
        <v>337</v>
      </c>
      <c r="C20" s="151" t="s">
        <v>25</v>
      </c>
      <c r="D20" s="152">
        <v>1995</v>
      </c>
      <c r="E20" s="150" t="s">
        <v>628</v>
      </c>
      <c r="F20" s="152"/>
      <c r="G20" s="152"/>
      <c r="H20" s="152">
        <v>160</v>
      </c>
      <c r="I20" s="152"/>
      <c r="J20" s="152"/>
      <c r="K20" s="152"/>
      <c r="L20" s="152"/>
      <c r="M20" s="152">
        <v>205</v>
      </c>
      <c r="N20" s="152"/>
      <c r="O20" s="152"/>
      <c r="P20" s="152"/>
      <c r="Q20" s="152">
        <v>135</v>
      </c>
      <c r="R20" s="152"/>
      <c r="S20" s="152"/>
      <c r="T20" s="152"/>
      <c r="U20" s="153">
        <v>2166.666666667</v>
      </c>
      <c r="V20" s="153">
        <v>561</v>
      </c>
      <c r="W20" s="153">
        <v>2728</v>
      </c>
    </row>
    <row r="21" spans="1:23" ht="12.75">
      <c r="A21" s="153">
        <v>20</v>
      </c>
      <c r="B21" s="150" t="s">
        <v>374</v>
      </c>
      <c r="C21" s="151" t="s">
        <v>22</v>
      </c>
      <c r="D21" s="152">
        <v>1996</v>
      </c>
      <c r="E21" s="150" t="s">
        <v>640</v>
      </c>
      <c r="F21" s="173">
        <v>140</v>
      </c>
      <c r="G21" s="152">
        <v>210</v>
      </c>
      <c r="H21" s="152">
        <v>160</v>
      </c>
      <c r="I21" s="152"/>
      <c r="J21" s="152"/>
      <c r="K21" s="152">
        <v>210</v>
      </c>
      <c r="L21" s="152"/>
      <c r="M21" s="152"/>
      <c r="N21" s="152"/>
      <c r="O21" s="152"/>
      <c r="P21" s="152"/>
      <c r="Q21" s="173">
        <v>135</v>
      </c>
      <c r="R21" s="152">
        <v>190</v>
      </c>
      <c r="S21" s="152"/>
      <c r="T21" s="152"/>
      <c r="U21" s="153">
        <v>2695</v>
      </c>
      <c r="V21" s="153"/>
      <c r="W21" s="153">
        <v>2695</v>
      </c>
    </row>
    <row r="22" spans="1:23" ht="12.75">
      <c r="A22" s="153">
        <v>21</v>
      </c>
      <c r="B22" s="150" t="s">
        <v>213</v>
      </c>
      <c r="C22" s="151" t="s">
        <v>14</v>
      </c>
      <c r="D22" s="152">
        <v>1995</v>
      </c>
      <c r="E22" s="150" t="s">
        <v>616</v>
      </c>
      <c r="F22" s="152"/>
      <c r="G22" s="152"/>
      <c r="H22" s="152"/>
      <c r="I22" s="152">
        <v>280</v>
      </c>
      <c r="J22" s="152"/>
      <c r="K22" s="152"/>
      <c r="L22" s="152"/>
      <c r="M22" s="152"/>
      <c r="N22" s="152">
        <v>160</v>
      </c>
      <c r="O22" s="152"/>
      <c r="P22" s="152"/>
      <c r="Q22" s="152"/>
      <c r="R22" s="152"/>
      <c r="S22" s="152"/>
      <c r="T22" s="152"/>
      <c r="U22" s="153">
        <v>2640</v>
      </c>
      <c r="V22" s="153"/>
      <c r="W22" s="153">
        <v>2640</v>
      </c>
    </row>
    <row r="23" spans="1:23" ht="12.75">
      <c r="A23" s="153">
        <v>22</v>
      </c>
      <c r="B23" s="150" t="s">
        <v>211</v>
      </c>
      <c r="C23" s="151" t="s">
        <v>9</v>
      </c>
      <c r="D23" s="152">
        <v>1996</v>
      </c>
      <c r="E23" s="150" t="s">
        <v>632</v>
      </c>
      <c r="F23" s="152">
        <v>160</v>
      </c>
      <c r="G23" s="152"/>
      <c r="H23" s="152"/>
      <c r="I23" s="152"/>
      <c r="J23" s="152"/>
      <c r="K23" s="173">
        <v>110</v>
      </c>
      <c r="L23" s="152"/>
      <c r="M23" s="152"/>
      <c r="N23" s="152">
        <v>110</v>
      </c>
      <c r="O23" s="152"/>
      <c r="P23" s="152"/>
      <c r="Q23" s="152">
        <v>135</v>
      </c>
      <c r="R23" s="173"/>
      <c r="S23" s="173"/>
      <c r="T23" s="152">
        <v>320</v>
      </c>
      <c r="U23" s="153">
        <v>2537.5</v>
      </c>
      <c r="V23" s="153"/>
      <c r="W23" s="153">
        <v>2537.5</v>
      </c>
    </row>
    <row r="24" spans="1:23" ht="12.75">
      <c r="A24" s="153">
        <v>23</v>
      </c>
      <c r="B24" s="150" t="s">
        <v>517</v>
      </c>
      <c r="C24" s="151" t="s">
        <v>11</v>
      </c>
      <c r="D24" s="152">
        <v>1996</v>
      </c>
      <c r="E24" s="157" t="s">
        <v>635</v>
      </c>
      <c r="F24" s="152"/>
      <c r="G24" s="152">
        <v>210</v>
      </c>
      <c r="H24" s="152">
        <v>160</v>
      </c>
      <c r="I24" s="152"/>
      <c r="J24" s="152">
        <v>190</v>
      </c>
      <c r="K24" s="152"/>
      <c r="L24" s="152"/>
      <c r="M24" s="173">
        <v>105</v>
      </c>
      <c r="N24" s="152"/>
      <c r="O24" s="152">
        <v>140</v>
      </c>
      <c r="P24" s="173"/>
      <c r="Q24" s="173">
        <v>70</v>
      </c>
      <c r="R24" s="152"/>
      <c r="S24" s="152"/>
      <c r="T24" s="152"/>
      <c r="U24" s="153">
        <v>2450</v>
      </c>
      <c r="V24" s="153"/>
      <c r="W24" s="153">
        <v>2450</v>
      </c>
    </row>
    <row r="25" spans="1:23" ht="12.75">
      <c r="A25" s="153">
        <v>24</v>
      </c>
      <c r="B25" s="150" t="s">
        <v>644</v>
      </c>
      <c r="C25" s="151" t="s">
        <v>22</v>
      </c>
      <c r="D25" s="152">
        <v>1996</v>
      </c>
      <c r="E25" s="150" t="s">
        <v>640</v>
      </c>
      <c r="F25" s="173">
        <v>130</v>
      </c>
      <c r="G25" s="152">
        <v>210</v>
      </c>
      <c r="H25" s="173">
        <v>110</v>
      </c>
      <c r="I25" s="152"/>
      <c r="J25" s="152"/>
      <c r="K25" s="152">
        <v>210</v>
      </c>
      <c r="L25" s="152"/>
      <c r="M25" s="152"/>
      <c r="N25" s="152"/>
      <c r="O25" s="152"/>
      <c r="P25" s="152"/>
      <c r="Q25" s="152">
        <v>135</v>
      </c>
      <c r="R25" s="152">
        <v>140</v>
      </c>
      <c r="S25" s="152"/>
      <c r="T25" s="152"/>
      <c r="U25" s="153">
        <v>2432.5</v>
      </c>
      <c r="V25" s="153"/>
      <c r="W25" s="153">
        <v>2432.5</v>
      </c>
    </row>
    <row r="26" spans="1:23" ht="12.75">
      <c r="A26" s="153">
        <v>25</v>
      </c>
      <c r="B26" s="150" t="s">
        <v>643</v>
      </c>
      <c r="C26" s="151" t="s">
        <v>11</v>
      </c>
      <c r="D26" s="152">
        <v>1995</v>
      </c>
      <c r="E26" s="150" t="s">
        <v>635</v>
      </c>
      <c r="F26" s="152"/>
      <c r="G26" s="152">
        <v>160</v>
      </c>
      <c r="H26" s="152">
        <v>160</v>
      </c>
      <c r="I26" s="152"/>
      <c r="J26" s="152">
        <v>160</v>
      </c>
      <c r="K26" s="152"/>
      <c r="L26" s="152"/>
      <c r="M26" s="173">
        <v>105</v>
      </c>
      <c r="N26" s="152"/>
      <c r="O26" s="152">
        <v>190</v>
      </c>
      <c r="P26" s="152"/>
      <c r="Q26" s="173">
        <v>135</v>
      </c>
      <c r="R26" s="173"/>
      <c r="S26" s="173"/>
      <c r="T26" s="173"/>
      <c r="U26" s="153">
        <v>2345</v>
      </c>
      <c r="V26" s="153"/>
      <c r="W26" s="153">
        <v>2345</v>
      </c>
    </row>
    <row r="27" spans="1:23" ht="12.75">
      <c r="A27" s="153">
        <v>26</v>
      </c>
      <c r="B27" s="150" t="s">
        <v>384</v>
      </c>
      <c r="C27" s="151" t="s">
        <v>11</v>
      </c>
      <c r="D27" s="152">
        <v>1996</v>
      </c>
      <c r="E27" s="150" t="s">
        <v>642</v>
      </c>
      <c r="F27" s="152"/>
      <c r="G27" s="152">
        <v>210</v>
      </c>
      <c r="H27" s="152"/>
      <c r="I27" s="152"/>
      <c r="J27" s="152">
        <v>175</v>
      </c>
      <c r="K27" s="152"/>
      <c r="L27" s="152"/>
      <c r="M27" s="152">
        <v>140</v>
      </c>
      <c r="N27" s="173">
        <v>110</v>
      </c>
      <c r="O27" s="173">
        <v>105</v>
      </c>
      <c r="P27" s="152"/>
      <c r="Q27" s="152">
        <v>135</v>
      </c>
      <c r="R27" s="173"/>
      <c r="S27" s="173"/>
      <c r="T27" s="173"/>
      <c r="U27" s="153">
        <v>2310</v>
      </c>
      <c r="V27" s="153"/>
      <c r="W27" s="153">
        <v>2310</v>
      </c>
    </row>
    <row r="28" spans="1:23" ht="12.75">
      <c r="A28" s="153">
        <v>27</v>
      </c>
      <c r="B28" s="150" t="s">
        <v>198</v>
      </c>
      <c r="C28" s="151" t="s">
        <v>31</v>
      </c>
      <c r="D28" s="152">
        <v>1995</v>
      </c>
      <c r="E28" s="150" t="s">
        <v>638</v>
      </c>
      <c r="F28" s="152"/>
      <c r="G28" s="152">
        <v>160</v>
      </c>
      <c r="H28" s="152">
        <v>160</v>
      </c>
      <c r="I28" s="173">
        <v>110</v>
      </c>
      <c r="J28" s="152"/>
      <c r="K28" s="152"/>
      <c r="L28" s="152">
        <v>160</v>
      </c>
      <c r="M28" s="152"/>
      <c r="N28" s="152"/>
      <c r="O28" s="152"/>
      <c r="P28" s="152"/>
      <c r="Q28" s="173">
        <v>70</v>
      </c>
      <c r="R28" s="152"/>
      <c r="S28" s="152">
        <v>175</v>
      </c>
      <c r="T28" s="152"/>
      <c r="U28" s="153">
        <v>2292.5</v>
      </c>
      <c r="V28" s="153"/>
      <c r="W28" s="153">
        <v>2292.5</v>
      </c>
    </row>
    <row r="29" spans="1:23" ht="12.75">
      <c r="A29" s="153">
        <v>28</v>
      </c>
      <c r="B29" s="150" t="s">
        <v>617</v>
      </c>
      <c r="C29" s="151" t="s">
        <v>14</v>
      </c>
      <c r="D29" s="152">
        <v>1995</v>
      </c>
      <c r="E29" s="150" t="s">
        <v>618</v>
      </c>
      <c r="F29" s="152"/>
      <c r="G29" s="152"/>
      <c r="H29" s="152">
        <v>110</v>
      </c>
      <c r="I29" s="152">
        <v>210</v>
      </c>
      <c r="J29" s="152"/>
      <c r="K29" s="152">
        <v>160</v>
      </c>
      <c r="L29" s="152"/>
      <c r="M29" s="152"/>
      <c r="N29" s="152">
        <v>160</v>
      </c>
      <c r="O29" s="152"/>
      <c r="P29" s="152"/>
      <c r="Q29" s="152"/>
      <c r="R29" s="152"/>
      <c r="S29" s="152"/>
      <c r="T29" s="152"/>
      <c r="U29" s="153">
        <v>2240</v>
      </c>
      <c r="V29" s="153"/>
      <c r="W29" s="153">
        <v>2240</v>
      </c>
    </row>
    <row r="30" spans="1:23" ht="12.75">
      <c r="A30" s="153">
        <v>29</v>
      </c>
      <c r="B30" s="150" t="s">
        <v>743</v>
      </c>
      <c r="C30" s="151" t="s">
        <v>9</v>
      </c>
      <c r="D30" s="152">
        <v>1997</v>
      </c>
      <c r="E30" s="157" t="s">
        <v>744</v>
      </c>
      <c r="F30" s="152"/>
      <c r="G30" s="152"/>
      <c r="H30" s="173"/>
      <c r="I30" s="152"/>
      <c r="J30" s="152"/>
      <c r="K30" s="152"/>
      <c r="L30" s="152"/>
      <c r="M30" s="152"/>
      <c r="N30" s="152"/>
      <c r="O30" s="152"/>
      <c r="P30" s="152"/>
      <c r="Q30" s="152">
        <v>70</v>
      </c>
      <c r="R30" s="152"/>
      <c r="S30" s="152"/>
      <c r="T30" s="152">
        <v>300</v>
      </c>
      <c r="U30" s="153">
        <v>2220</v>
      </c>
      <c r="V30" s="153"/>
      <c r="W30" s="153">
        <v>2220</v>
      </c>
    </row>
    <row r="31" spans="1:23" ht="12.75">
      <c r="A31" s="153">
        <v>30</v>
      </c>
      <c r="B31" s="150" t="s">
        <v>202</v>
      </c>
      <c r="C31" s="151" t="s">
        <v>16</v>
      </c>
      <c r="D31" s="152">
        <v>1996</v>
      </c>
      <c r="E31" s="150" t="s">
        <v>645</v>
      </c>
      <c r="F31" s="152"/>
      <c r="G31" s="152"/>
      <c r="H31" s="152"/>
      <c r="I31" s="173">
        <v>110</v>
      </c>
      <c r="J31" s="152"/>
      <c r="K31" s="152">
        <v>160</v>
      </c>
      <c r="L31" s="152"/>
      <c r="M31" s="152"/>
      <c r="N31" s="152">
        <v>110</v>
      </c>
      <c r="O31" s="152"/>
      <c r="P31" s="152"/>
      <c r="Q31" s="152">
        <v>135</v>
      </c>
      <c r="R31" s="152"/>
      <c r="S31" s="152">
        <v>205</v>
      </c>
      <c r="T31" s="152"/>
      <c r="U31" s="153">
        <v>2135</v>
      </c>
      <c r="V31" s="153"/>
      <c r="W31" s="153">
        <v>2135</v>
      </c>
    </row>
    <row r="32" spans="1:23" ht="12.75">
      <c r="A32" s="153">
        <v>31</v>
      </c>
      <c r="B32" s="150" t="s">
        <v>673</v>
      </c>
      <c r="C32" s="151" t="s">
        <v>666</v>
      </c>
      <c r="D32" s="152">
        <v>1995</v>
      </c>
      <c r="E32" s="150" t="s">
        <v>667</v>
      </c>
      <c r="F32" s="152"/>
      <c r="G32" s="152"/>
      <c r="H32" s="152">
        <v>160</v>
      </c>
      <c r="I32" s="152"/>
      <c r="J32" s="152"/>
      <c r="K32" s="152">
        <v>110</v>
      </c>
      <c r="L32" s="152"/>
      <c r="M32" s="152"/>
      <c r="N32" s="152"/>
      <c r="O32" s="152"/>
      <c r="P32" s="152">
        <v>205</v>
      </c>
      <c r="Q32" s="152"/>
      <c r="R32" s="152"/>
      <c r="S32" s="152"/>
      <c r="T32" s="152"/>
      <c r="U32" s="153">
        <v>2058.333333333</v>
      </c>
      <c r="V32" s="153"/>
      <c r="W32" s="153">
        <v>2058.333333333</v>
      </c>
    </row>
    <row r="33" spans="1:23" ht="12.75">
      <c r="A33" s="153">
        <v>32</v>
      </c>
      <c r="B33" s="150" t="s">
        <v>356</v>
      </c>
      <c r="C33" s="151" t="s">
        <v>22</v>
      </c>
      <c r="D33" s="152">
        <v>1996</v>
      </c>
      <c r="E33" s="157" t="s">
        <v>633</v>
      </c>
      <c r="F33" s="152"/>
      <c r="G33" s="152">
        <v>160</v>
      </c>
      <c r="H33" s="152"/>
      <c r="I33" s="152"/>
      <c r="J33" s="152"/>
      <c r="K33" s="152">
        <v>110</v>
      </c>
      <c r="L33" s="152"/>
      <c r="M33" s="152"/>
      <c r="N33" s="152"/>
      <c r="O33" s="173">
        <v>105</v>
      </c>
      <c r="P33" s="152"/>
      <c r="Q33" s="152">
        <v>135</v>
      </c>
      <c r="R33" s="152">
        <v>175</v>
      </c>
      <c r="S33" s="152"/>
      <c r="T33" s="152"/>
      <c r="U33" s="153">
        <v>2030</v>
      </c>
      <c r="V33" s="153"/>
      <c r="W33" s="153">
        <v>2030</v>
      </c>
    </row>
    <row r="34" spans="1:23" ht="12.75">
      <c r="A34" s="153">
        <v>33</v>
      </c>
      <c r="B34" s="150" t="s">
        <v>680</v>
      </c>
      <c r="C34" s="151" t="s">
        <v>106</v>
      </c>
      <c r="D34" s="152">
        <v>1996</v>
      </c>
      <c r="E34" s="150" t="s">
        <v>681</v>
      </c>
      <c r="F34" s="152"/>
      <c r="G34" s="152"/>
      <c r="H34" s="152"/>
      <c r="I34" s="173">
        <v>60</v>
      </c>
      <c r="J34" s="152">
        <v>140</v>
      </c>
      <c r="K34" s="152"/>
      <c r="L34" s="152"/>
      <c r="M34" s="152">
        <v>140</v>
      </c>
      <c r="N34" s="152"/>
      <c r="O34" s="152">
        <v>160</v>
      </c>
      <c r="P34" s="152"/>
      <c r="Q34" s="152">
        <v>135</v>
      </c>
      <c r="R34" s="152"/>
      <c r="S34" s="152"/>
      <c r="T34" s="152"/>
      <c r="U34" s="153">
        <v>2012.5</v>
      </c>
      <c r="V34" s="153"/>
      <c r="W34" s="153">
        <v>2012.5</v>
      </c>
    </row>
    <row r="35" spans="1:23" ht="12.75">
      <c r="A35" s="153">
        <v>34</v>
      </c>
      <c r="B35" s="150" t="s">
        <v>648</v>
      </c>
      <c r="C35" s="151" t="s">
        <v>25</v>
      </c>
      <c r="D35" s="152">
        <v>1996</v>
      </c>
      <c r="E35" s="157" t="s">
        <v>649</v>
      </c>
      <c r="F35" s="152"/>
      <c r="G35" s="152"/>
      <c r="H35" s="152"/>
      <c r="I35" s="152"/>
      <c r="J35" s="152"/>
      <c r="K35" s="152">
        <v>160</v>
      </c>
      <c r="L35" s="152"/>
      <c r="M35" s="152"/>
      <c r="N35" s="152"/>
      <c r="O35" s="152">
        <v>175</v>
      </c>
      <c r="P35" s="152"/>
      <c r="Q35" s="152"/>
      <c r="R35" s="152"/>
      <c r="S35" s="152"/>
      <c r="T35" s="152"/>
      <c r="U35" s="153">
        <v>2010</v>
      </c>
      <c r="V35" s="153"/>
      <c r="W35" s="153">
        <v>2010</v>
      </c>
    </row>
    <row r="36" spans="1:23" ht="12.75">
      <c r="A36" s="153">
        <v>35</v>
      </c>
      <c r="B36" s="150" t="s">
        <v>663</v>
      </c>
      <c r="C36" s="151" t="s">
        <v>17</v>
      </c>
      <c r="D36" s="152">
        <v>1995</v>
      </c>
      <c r="E36" s="150" t="s">
        <v>656</v>
      </c>
      <c r="F36" s="152"/>
      <c r="G36" s="152"/>
      <c r="H36" s="152">
        <v>160</v>
      </c>
      <c r="I36" s="152">
        <v>110</v>
      </c>
      <c r="J36" s="152"/>
      <c r="K36" s="152">
        <v>160</v>
      </c>
      <c r="L36" s="152">
        <v>140</v>
      </c>
      <c r="M36" s="152"/>
      <c r="N36" s="152"/>
      <c r="O36" s="152"/>
      <c r="P36" s="152"/>
      <c r="Q36" s="152"/>
      <c r="R36" s="152"/>
      <c r="S36" s="152"/>
      <c r="T36" s="152"/>
      <c r="U36" s="153">
        <v>1995</v>
      </c>
      <c r="V36" s="153"/>
      <c r="W36" s="153">
        <v>1995</v>
      </c>
    </row>
    <row r="37" spans="1:23" ht="12.75">
      <c r="A37" s="153">
        <v>36</v>
      </c>
      <c r="B37" s="150" t="s">
        <v>387</v>
      </c>
      <c r="C37" s="151" t="s">
        <v>12</v>
      </c>
      <c r="D37" s="152">
        <v>1996</v>
      </c>
      <c r="E37" s="150" t="s">
        <v>664</v>
      </c>
      <c r="F37" s="152"/>
      <c r="G37" s="152">
        <v>160</v>
      </c>
      <c r="H37" s="152">
        <v>110</v>
      </c>
      <c r="I37" s="152">
        <v>160</v>
      </c>
      <c r="J37" s="152"/>
      <c r="K37" s="152"/>
      <c r="L37" s="152"/>
      <c r="M37" s="152"/>
      <c r="N37" s="152"/>
      <c r="O37" s="152"/>
      <c r="P37" s="152"/>
      <c r="Q37" s="152">
        <v>135</v>
      </c>
      <c r="R37" s="152"/>
      <c r="S37" s="152"/>
      <c r="T37" s="152"/>
      <c r="U37" s="153">
        <v>1977.5</v>
      </c>
      <c r="V37" s="153"/>
      <c r="W37" s="153">
        <v>1977.5</v>
      </c>
    </row>
    <row r="38" spans="1:23" ht="12.75">
      <c r="A38" s="153">
        <v>37</v>
      </c>
      <c r="B38" s="150" t="s">
        <v>668</v>
      </c>
      <c r="C38" s="151" t="s">
        <v>442</v>
      </c>
      <c r="D38" s="152">
        <v>1995</v>
      </c>
      <c r="E38" s="157" t="s">
        <v>669</v>
      </c>
      <c r="F38" s="152"/>
      <c r="G38" s="152"/>
      <c r="H38" s="152"/>
      <c r="I38" s="152">
        <v>110</v>
      </c>
      <c r="J38" s="152"/>
      <c r="K38" s="152"/>
      <c r="L38" s="152">
        <v>175</v>
      </c>
      <c r="M38" s="152"/>
      <c r="N38" s="152">
        <v>160</v>
      </c>
      <c r="O38" s="152"/>
      <c r="P38" s="152"/>
      <c r="Q38" s="152"/>
      <c r="R38" s="152"/>
      <c r="S38" s="152"/>
      <c r="T38" s="152"/>
      <c r="U38" s="153">
        <v>1928.333333333</v>
      </c>
      <c r="V38" s="153"/>
      <c r="W38" s="153">
        <v>1928.333333333</v>
      </c>
    </row>
    <row r="39" spans="1:23" ht="12.75">
      <c r="A39" s="153">
        <v>38</v>
      </c>
      <c r="B39" s="150" t="s">
        <v>657</v>
      </c>
      <c r="C39" s="151" t="s">
        <v>27</v>
      </c>
      <c r="D39" s="152">
        <v>1996</v>
      </c>
      <c r="E39" s="150" t="s">
        <v>658</v>
      </c>
      <c r="F39" s="152">
        <v>100</v>
      </c>
      <c r="G39" s="152"/>
      <c r="H39" s="152"/>
      <c r="I39" s="152"/>
      <c r="J39" s="152"/>
      <c r="K39" s="152"/>
      <c r="L39" s="152"/>
      <c r="M39" s="152"/>
      <c r="N39" s="152"/>
      <c r="O39" s="152"/>
      <c r="P39" s="152">
        <v>175</v>
      </c>
      <c r="Q39" s="152"/>
      <c r="R39" s="152"/>
      <c r="S39" s="152">
        <v>140</v>
      </c>
      <c r="T39" s="152"/>
      <c r="U39" s="153">
        <v>1798.333333333</v>
      </c>
      <c r="V39" s="153"/>
      <c r="W39" s="153">
        <v>1798.333333333</v>
      </c>
    </row>
    <row r="40" spans="1:23" ht="12.75">
      <c r="A40" s="153">
        <v>39</v>
      </c>
      <c r="B40" s="150" t="s">
        <v>652</v>
      </c>
      <c r="C40" s="151" t="s">
        <v>653</v>
      </c>
      <c r="D40" s="152">
        <v>1995</v>
      </c>
      <c r="E40" s="150" t="s">
        <v>654</v>
      </c>
      <c r="F40" s="152"/>
      <c r="G40" s="152">
        <v>160</v>
      </c>
      <c r="H40" s="152"/>
      <c r="I40" s="152"/>
      <c r="J40" s="152"/>
      <c r="K40" s="152"/>
      <c r="L40" s="152"/>
      <c r="M40" s="152"/>
      <c r="N40" s="152">
        <v>110</v>
      </c>
      <c r="O40" s="152"/>
      <c r="P40" s="152"/>
      <c r="Q40" s="152"/>
      <c r="R40" s="152">
        <v>140</v>
      </c>
      <c r="S40" s="152"/>
      <c r="T40" s="152"/>
      <c r="U40" s="153">
        <v>1776.666666667</v>
      </c>
      <c r="V40" s="153"/>
      <c r="W40" s="153">
        <v>1776.666666667</v>
      </c>
    </row>
    <row r="41" spans="1:23" ht="12.75">
      <c r="A41" s="153">
        <v>40</v>
      </c>
      <c r="B41" s="150" t="s">
        <v>646</v>
      </c>
      <c r="C41" s="151" t="s">
        <v>10</v>
      </c>
      <c r="D41" s="152">
        <v>1996</v>
      </c>
      <c r="E41" s="150" t="s">
        <v>647</v>
      </c>
      <c r="F41" s="152"/>
      <c r="G41" s="152"/>
      <c r="H41" s="152"/>
      <c r="I41" s="152">
        <v>160</v>
      </c>
      <c r="J41" s="152"/>
      <c r="K41" s="152"/>
      <c r="L41" s="152"/>
      <c r="M41" s="152"/>
      <c r="N41" s="152"/>
      <c r="O41" s="152"/>
      <c r="P41" s="152"/>
      <c r="Q41" s="152">
        <v>135</v>
      </c>
      <c r="R41" s="152"/>
      <c r="S41" s="152"/>
      <c r="T41" s="152"/>
      <c r="U41" s="153">
        <v>1770</v>
      </c>
      <c r="V41" s="153"/>
      <c r="W41" s="153">
        <v>1770</v>
      </c>
    </row>
    <row r="42" spans="1:23" ht="12.75">
      <c r="A42" s="153">
        <v>41</v>
      </c>
      <c r="B42" s="157" t="s">
        <v>343</v>
      </c>
      <c r="C42" s="151" t="s">
        <v>20</v>
      </c>
      <c r="D42" s="152">
        <v>1998</v>
      </c>
      <c r="E42" s="150" t="s">
        <v>627</v>
      </c>
      <c r="F42" s="152"/>
      <c r="G42" s="152"/>
      <c r="H42" s="173"/>
      <c r="I42" s="152"/>
      <c r="J42" s="152"/>
      <c r="K42" s="152"/>
      <c r="L42" s="152"/>
      <c r="M42" s="152"/>
      <c r="N42" s="152"/>
      <c r="O42" s="152"/>
      <c r="P42" s="152"/>
      <c r="Q42" s="152">
        <v>135</v>
      </c>
      <c r="R42" s="152"/>
      <c r="S42" s="152"/>
      <c r="T42" s="152"/>
      <c r="U42" s="153">
        <v>1350</v>
      </c>
      <c r="V42" s="153">
        <v>377</v>
      </c>
      <c r="W42" s="153">
        <v>1727</v>
      </c>
    </row>
    <row r="43" spans="1:23" ht="12.75">
      <c r="A43" s="153">
        <v>42</v>
      </c>
      <c r="B43" s="157" t="s">
        <v>351</v>
      </c>
      <c r="C43" s="151" t="s">
        <v>22</v>
      </c>
      <c r="D43" s="152">
        <v>1996</v>
      </c>
      <c r="E43" s="150" t="s">
        <v>639</v>
      </c>
      <c r="F43" s="152"/>
      <c r="G43" s="152"/>
      <c r="H43" s="152">
        <v>110</v>
      </c>
      <c r="I43" s="152"/>
      <c r="J43" s="152"/>
      <c r="K43" s="173">
        <v>60</v>
      </c>
      <c r="L43" s="152"/>
      <c r="M43" s="152"/>
      <c r="N43" s="152"/>
      <c r="O43" s="152">
        <v>140</v>
      </c>
      <c r="P43" s="152"/>
      <c r="Q43" s="152">
        <v>70</v>
      </c>
      <c r="R43" s="152">
        <v>160</v>
      </c>
      <c r="S43" s="152"/>
      <c r="T43" s="152"/>
      <c r="U43" s="153">
        <v>1680</v>
      </c>
      <c r="V43" s="153"/>
      <c r="W43" s="153">
        <v>1680</v>
      </c>
    </row>
    <row r="44" spans="1:23" ht="12.75">
      <c r="A44" s="153">
        <v>43</v>
      </c>
      <c r="B44" s="157" t="s">
        <v>710</v>
      </c>
      <c r="C44" s="151" t="s">
        <v>14</v>
      </c>
      <c r="D44" s="152">
        <v>1996</v>
      </c>
      <c r="E44" s="150" t="s">
        <v>711</v>
      </c>
      <c r="F44" s="152"/>
      <c r="G44" s="152"/>
      <c r="H44" s="152"/>
      <c r="I44" s="152">
        <v>110</v>
      </c>
      <c r="J44" s="152"/>
      <c r="K44" s="152">
        <v>160</v>
      </c>
      <c r="L44" s="152">
        <v>105</v>
      </c>
      <c r="M44" s="152"/>
      <c r="N44" s="152"/>
      <c r="O44" s="152"/>
      <c r="P44" s="152"/>
      <c r="Q44" s="152"/>
      <c r="R44" s="152"/>
      <c r="S44" s="152"/>
      <c r="T44" s="152"/>
      <c r="U44" s="153">
        <v>1625</v>
      </c>
      <c r="V44" s="153"/>
      <c r="W44" s="153">
        <v>1625</v>
      </c>
    </row>
    <row r="45" spans="1:23" ht="12.75">
      <c r="A45" s="153">
        <v>44</v>
      </c>
      <c r="B45" s="157" t="s">
        <v>674</v>
      </c>
      <c r="C45" s="151" t="s">
        <v>25</v>
      </c>
      <c r="D45" s="152">
        <v>1996</v>
      </c>
      <c r="E45" s="150" t="s">
        <v>620</v>
      </c>
      <c r="F45" s="152"/>
      <c r="G45" s="152"/>
      <c r="H45" s="152">
        <v>160</v>
      </c>
      <c r="I45" s="152"/>
      <c r="J45" s="152"/>
      <c r="K45" s="152">
        <v>110</v>
      </c>
      <c r="L45" s="152"/>
      <c r="M45" s="152"/>
      <c r="N45" s="152"/>
      <c r="O45" s="152"/>
      <c r="P45" s="152"/>
      <c r="Q45" s="152"/>
      <c r="R45" s="152"/>
      <c r="S45" s="152"/>
      <c r="T45" s="152"/>
      <c r="U45" s="152">
        <v>1620</v>
      </c>
      <c r="V45" s="152"/>
      <c r="W45" s="152">
        <v>1620</v>
      </c>
    </row>
    <row r="46" spans="1:23" ht="12.75">
      <c r="A46" s="153">
        <v>45</v>
      </c>
      <c r="B46" s="157" t="s">
        <v>670</v>
      </c>
      <c r="C46" s="151" t="s">
        <v>14</v>
      </c>
      <c r="D46" s="152">
        <v>1996</v>
      </c>
      <c r="E46" s="189" t="s">
        <v>671</v>
      </c>
      <c r="F46" s="152">
        <v>100</v>
      </c>
      <c r="G46" s="152"/>
      <c r="H46" s="152"/>
      <c r="I46" s="152">
        <v>60</v>
      </c>
      <c r="J46" s="152"/>
      <c r="K46" s="152">
        <v>160</v>
      </c>
      <c r="L46" s="152">
        <v>140</v>
      </c>
      <c r="M46" s="152"/>
      <c r="N46" s="152"/>
      <c r="O46" s="152"/>
      <c r="P46" s="152"/>
      <c r="Q46" s="152"/>
      <c r="R46" s="152"/>
      <c r="S46" s="152"/>
      <c r="T46" s="152"/>
      <c r="U46" s="153">
        <v>1610</v>
      </c>
      <c r="V46" s="153"/>
      <c r="W46" s="153">
        <v>1610</v>
      </c>
    </row>
    <row r="47" spans="1:23" ht="12.75">
      <c r="A47" s="153">
        <v>46</v>
      </c>
      <c r="B47" s="157" t="s">
        <v>373</v>
      </c>
      <c r="C47" s="151" t="s">
        <v>106</v>
      </c>
      <c r="D47" s="152">
        <v>1995</v>
      </c>
      <c r="E47" s="150" t="s">
        <v>703</v>
      </c>
      <c r="F47" s="152"/>
      <c r="G47" s="152"/>
      <c r="H47" s="152"/>
      <c r="I47" s="152">
        <v>110</v>
      </c>
      <c r="J47" s="152"/>
      <c r="K47" s="152"/>
      <c r="L47" s="152"/>
      <c r="M47" s="152">
        <v>140</v>
      </c>
      <c r="N47" s="152"/>
      <c r="O47" s="152">
        <v>140</v>
      </c>
      <c r="P47" s="152"/>
      <c r="Q47" s="152">
        <v>70</v>
      </c>
      <c r="R47" s="152"/>
      <c r="S47" s="152"/>
      <c r="T47" s="152"/>
      <c r="U47" s="153">
        <v>1610</v>
      </c>
      <c r="V47" s="153"/>
      <c r="W47" s="153">
        <v>1610</v>
      </c>
    </row>
    <row r="48" spans="1:23" ht="12.75">
      <c r="A48" s="153">
        <v>47</v>
      </c>
      <c r="B48" s="157" t="s">
        <v>199</v>
      </c>
      <c r="C48" s="151" t="s">
        <v>16</v>
      </c>
      <c r="D48" s="152">
        <v>1996</v>
      </c>
      <c r="E48" s="150" t="s">
        <v>672</v>
      </c>
      <c r="F48" s="152"/>
      <c r="G48" s="152"/>
      <c r="H48" s="152"/>
      <c r="I48" s="152">
        <v>110</v>
      </c>
      <c r="J48" s="152"/>
      <c r="K48" s="152"/>
      <c r="L48" s="152"/>
      <c r="M48" s="152"/>
      <c r="N48" s="152">
        <v>110</v>
      </c>
      <c r="O48" s="152"/>
      <c r="P48" s="152"/>
      <c r="Q48" s="152">
        <v>70</v>
      </c>
      <c r="R48" s="152"/>
      <c r="S48" s="152">
        <v>160</v>
      </c>
      <c r="T48" s="152"/>
      <c r="U48" s="153">
        <v>1575</v>
      </c>
      <c r="V48" s="153"/>
      <c r="W48" s="153">
        <v>1575</v>
      </c>
    </row>
    <row r="49" spans="1:23" ht="12.75">
      <c r="A49" s="153">
        <v>48</v>
      </c>
      <c r="B49" s="157" t="s">
        <v>210</v>
      </c>
      <c r="C49" s="151" t="s">
        <v>10</v>
      </c>
      <c r="D49" s="152">
        <v>1996</v>
      </c>
      <c r="E49" s="150" t="s">
        <v>615</v>
      </c>
      <c r="F49" s="152"/>
      <c r="G49" s="152"/>
      <c r="H49" s="152"/>
      <c r="I49" s="152">
        <v>60</v>
      </c>
      <c r="J49" s="152"/>
      <c r="K49" s="152">
        <v>160</v>
      </c>
      <c r="L49" s="152"/>
      <c r="M49" s="152"/>
      <c r="N49" s="152">
        <v>160</v>
      </c>
      <c r="O49" s="152"/>
      <c r="P49" s="152"/>
      <c r="Q49" s="152">
        <v>70</v>
      </c>
      <c r="R49" s="152"/>
      <c r="S49" s="152"/>
      <c r="T49" s="152"/>
      <c r="U49" s="153">
        <v>1575</v>
      </c>
      <c r="V49" s="153"/>
      <c r="W49" s="153">
        <v>1575</v>
      </c>
    </row>
    <row r="50" spans="1:23" ht="12.75">
      <c r="A50" s="153">
        <v>49</v>
      </c>
      <c r="B50" s="150" t="s">
        <v>665</v>
      </c>
      <c r="C50" s="151" t="s">
        <v>666</v>
      </c>
      <c r="D50" s="152">
        <v>1996</v>
      </c>
      <c r="E50" s="150" t="s">
        <v>667</v>
      </c>
      <c r="F50" s="152"/>
      <c r="G50" s="152"/>
      <c r="H50" s="152">
        <v>110</v>
      </c>
      <c r="I50" s="152"/>
      <c r="J50" s="152"/>
      <c r="K50" s="152">
        <v>60</v>
      </c>
      <c r="L50" s="152"/>
      <c r="M50" s="152"/>
      <c r="N50" s="152"/>
      <c r="O50" s="152"/>
      <c r="P50" s="152">
        <v>190</v>
      </c>
      <c r="Q50" s="152"/>
      <c r="R50" s="152"/>
      <c r="S50" s="152"/>
      <c r="T50" s="152"/>
      <c r="U50" s="153">
        <v>1560</v>
      </c>
      <c r="V50" s="153"/>
      <c r="W50" s="153">
        <v>1560</v>
      </c>
    </row>
    <row r="51" spans="1:23" ht="12.75">
      <c r="A51" s="153">
        <v>50</v>
      </c>
      <c r="B51" s="157" t="s">
        <v>676</v>
      </c>
      <c r="C51" s="158" t="s">
        <v>653</v>
      </c>
      <c r="D51" s="153">
        <v>1996</v>
      </c>
      <c r="E51" s="157" t="s">
        <v>654</v>
      </c>
      <c r="F51" s="153"/>
      <c r="G51" s="153">
        <v>110</v>
      </c>
      <c r="H51" s="153"/>
      <c r="I51" s="152"/>
      <c r="J51" s="152"/>
      <c r="K51" s="152"/>
      <c r="L51" s="152"/>
      <c r="M51" s="152"/>
      <c r="N51" s="152">
        <v>110</v>
      </c>
      <c r="O51" s="152"/>
      <c r="P51" s="152"/>
      <c r="Q51" s="152"/>
      <c r="R51" s="152">
        <v>140</v>
      </c>
      <c r="S51" s="152"/>
      <c r="T51" s="152"/>
      <c r="U51" s="153">
        <v>1560</v>
      </c>
      <c r="V51" s="153"/>
      <c r="W51" s="153">
        <v>1560</v>
      </c>
    </row>
    <row r="52" spans="1:23" ht="12.75">
      <c r="A52" s="153">
        <v>51</v>
      </c>
      <c r="B52" s="162" t="s">
        <v>733</v>
      </c>
      <c r="C52" s="164" t="s">
        <v>25</v>
      </c>
      <c r="D52" s="153">
        <v>1996</v>
      </c>
      <c r="E52" s="162" t="s">
        <v>734</v>
      </c>
      <c r="F52" s="153"/>
      <c r="G52" s="153"/>
      <c r="H52" s="152">
        <v>110</v>
      </c>
      <c r="I52" s="152"/>
      <c r="J52" s="152">
        <v>140</v>
      </c>
      <c r="K52" s="152"/>
      <c r="L52" s="152"/>
      <c r="M52" s="152"/>
      <c r="N52" s="152"/>
      <c r="O52" s="152">
        <v>105</v>
      </c>
      <c r="P52" s="152"/>
      <c r="Q52" s="152"/>
      <c r="R52" s="152"/>
      <c r="S52" s="152"/>
      <c r="T52" s="152"/>
      <c r="U52" s="153">
        <v>1538.333333333</v>
      </c>
      <c r="V52" s="153"/>
      <c r="W52" s="153">
        <v>1538.333333333</v>
      </c>
    </row>
    <row r="53" spans="1:23" ht="12.75">
      <c r="A53" s="153">
        <v>52</v>
      </c>
      <c r="B53" s="162" t="s">
        <v>677</v>
      </c>
      <c r="C53" s="164" t="s">
        <v>17</v>
      </c>
      <c r="D53" s="153">
        <v>1996</v>
      </c>
      <c r="E53" s="162" t="s">
        <v>678</v>
      </c>
      <c r="F53" s="153"/>
      <c r="G53" s="153"/>
      <c r="H53" s="152">
        <v>110</v>
      </c>
      <c r="I53" s="152">
        <v>110</v>
      </c>
      <c r="J53" s="152"/>
      <c r="K53" s="152">
        <v>110</v>
      </c>
      <c r="L53" s="152">
        <v>105</v>
      </c>
      <c r="M53" s="152"/>
      <c r="N53" s="152"/>
      <c r="O53" s="152"/>
      <c r="P53" s="152"/>
      <c r="Q53" s="152"/>
      <c r="R53" s="152"/>
      <c r="S53" s="152"/>
      <c r="T53" s="152"/>
      <c r="U53" s="153">
        <v>1522.5</v>
      </c>
      <c r="V53" s="153"/>
      <c r="W53" s="153">
        <v>1522.5</v>
      </c>
    </row>
    <row r="54" spans="1:23" ht="12.75">
      <c r="A54" s="153">
        <v>53</v>
      </c>
      <c r="B54" s="157" t="s">
        <v>682</v>
      </c>
      <c r="C54" s="158" t="s">
        <v>25</v>
      </c>
      <c r="D54" s="153">
        <v>1995</v>
      </c>
      <c r="E54" s="157" t="s">
        <v>651</v>
      </c>
      <c r="F54" s="153"/>
      <c r="G54" s="153"/>
      <c r="H54" s="153">
        <v>110</v>
      </c>
      <c r="I54" s="153"/>
      <c r="J54" s="153">
        <v>140</v>
      </c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3">
        <v>1500</v>
      </c>
      <c r="V54" s="153"/>
      <c r="W54" s="153">
        <v>1500</v>
      </c>
    </row>
    <row r="55" spans="1:23" ht="12.75">
      <c r="A55" s="153">
        <v>54</v>
      </c>
      <c r="B55" s="157" t="s">
        <v>636</v>
      </c>
      <c r="C55" s="158" t="s">
        <v>24</v>
      </c>
      <c r="D55" s="153">
        <v>1996</v>
      </c>
      <c r="E55" s="157" t="s">
        <v>637</v>
      </c>
      <c r="F55" s="153"/>
      <c r="G55" s="153">
        <v>160</v>
      </c>
      <c r="H55" s="153"/>
      <c r="I55" s="152">
        <v>110</v>
      </c>
      <c r="J55" s="152"/>
      <c r="K55" s="152"/>
      <c r="L55" s="152"/>
      <c r="M55" s="152"/>
      <c r="N55" s="152"/>
      <c r="O55" s="152"/>
      <c r="P55" s="152"/>
      <c r="Q55" s="152">
        <v>70</v>
      </c>
      <c r="R55" s="152"/>
      <c r="S55" s="152"/>
      <c r="T55" s="152"/>
      <c r="U55" s="153">
        <v>1473.333333333</v>
      </c>
      <c r="V55" s="153"/>
      <c r="W55" s="153">
        <v>1473.333333333</v>
      </c>
    </row>
    <row r="56" spans="1:23" ht="12.75">
      <c r="A56" s="153">
        <v>55</v>
      </c>
      <c r="B56" s="157" t="s">
        <v>697</v>
      </c>
      <c r="C56" s="158" t="s">
        <v>442</v>
      </c>
      <c r="D56" s="153">
        <v>1996</v>
      </c>
      <c r="E56" s="157" t="s">
        <v>698</v>
      </c>
      <c r="F56" s="153"/>
      <c r="G56" s="153"/>
      <c r="H56" s="153"/>
      <c r="I56" s="153">
        <v>60</v>
      </c>
      <c r="J56" s="153"/>
      <c r="K56" s="153"/>
      <c r="L56" s="152">
        <v>140</v>
      </c>
      <c r="M56" s="152"/>
      <c r="N56" s="152"/>
      <c r="O56" s="152"/>
      <c r="P56" s="152"/>
      <c r="Q56" s="152"/>
      <c r="R56" s="152"/>
      <c r="S56" s="152">
        <v>140</v>
      </c>
      <c r="T56" s="152"/>
      <c r="U56" s="153">
        <v>1473.333333333</v>
      </c>
      <c r="V56" s="152"/>
      <c r="W56" s="153">
        <v>1473.333333333</v>
      </c>
    </row>
    <row r="57" spans="1:23" ht="12.75">
      <c r="A57" s="153">
        <v>56</v>
      </c>
      <c r="B57" s="157" t="s">
        <v>683</v>
      </c>
      <c r="C57" s="158" t="s">
        <v>10</v>
      </c>
      <c r="D57" s="153">
        <v>1996</v>
      </c>
      <c r="E57" s="157" t="s">
        <v>684</v>
      </c>
      <c r="F57" s="153"/>
      <c r="G57" s="153">
        <v>160</v>
      </c>
      <c r="H57" s="153"/>
      <c r="I57" s="153">
        <v>60</v>
      </c>
      <c r="J57" s="153"/>
      <c r="K57" s="153">
        <v>110</v>
      </c>
      <c r="L57" s="153"/>
      <c r="M57" s="153"/>
      <c r="N57" s="153"/>
      <c r="O57" s="153"/>
      <c r="P57" s="152"/>
      <c r="Q57" s="152"/>
      <c r="R57" s="152"/>
      <c r="S57" s="152"/>
      <c r="T57" s="152"/>
      <c r="U57" s="153">
        <v>1430</v>
      </c>
      <c r="V57" s="153"/>
      <c r="W57" s="153">
        <v>1430</v>
      </c>
    </row>
    <row r="58" spans="1:23" ht="12.75">
      <c r="A58" s="153">
        <v>57</v>
      </c>
      <c r="B58" s="150" t="s">
        <v>650</v>
      </c>
      <c r="C58" s="151" t="s">
        <v>25</v>
      </c>
      <c r="D58" s="152">
        <v>1995</v>
      </c>
      <c r="E58" s="150" t="s">
        <v>651</v>
      </c>
      <c r="F58" s="152"/>
      <c r="G58" s="152">
        <v>110</v>
      </c>
      <c r="H58" s="152">
        <v>110</v>
      </c>
      <c r="I58" s="152"/>
      <c r="J58" s="152"/>
      <c r="K58" s="152"/>
      <c r="L58" s="153"/>
      <c r="M58" s="152"/>
      <c r="N58" s="152"/>
      <c r="O58" s="152">
        <v>105</v>
      </c>
      <c r="P58" s="152"/>
      <c r="Q58" s="152"/>
      <c r="R58" s="152"/>
      <c r="S58" s="152"/>
      <c r="T58" s="152"/>
      <c r="U58" s="153">
        <v>1408.333333333</v>
      </c>
      <c r="V58" s="153"/>
      <c r="W58" s="153">
        <v>1408.333333333</v>
      </c>
    </row>
    <row r="59" spans="1:23" ht="12.75">
      <c r="A59" s="153">
        <v>58</v>
      </c>
      <c r="B59" s="150" t="s">
        <v>675</v>
      </c>
      <c r="C59" s="151" t="s">
        <v>27</v>
      </c>
      <c r="D59" s="152">
        <v>1995</v>
      </c>
      <c r="E59" s="150" t="s">
        <v>658</v>
      </c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>
        <v>140</v>
      </c>
      <c r="Q59" s="152"/>
      <c r="R59" s="152"/>
      <c r="S59" s="152"/>
      <c r="T59" s="152"/>
      <c r="U59" s="153">
        <v>1400</v>
      </c>
      <c r="V59" s="153"/>
      <c r="W59" s="153">
        <v>1400</v>
      </c>
    </row>
    <row r="60" spans="1:23" ht="12.75">
      <c r="A60" s="153">
        <v>59</v>
      </c>
      <c r="B60" s="150" t="s">
        <v>730</v>
      </c>
      <c r="C60" s="151" t="s">
        <v>731</v>
      </c>
      <c r="D60" s="152">
        <v>1995</v>
      </c>
      <c r="E60" s="150" t="s">
        <v>732</v>
      </c>
      <c r="F60" s="152"/>
      <c r="G60" s="152"/>
      <c r="H60" s="152">
        <v>110</v>
      </c>
      <c r="I60" s="152">
        <v>60</v>
      </c>
      <c r="J60" s="152"/>
      <c r="K60" s="152">
        <v>110</v>
      </c>
      <c r="L60" s="152"/>
      <c r="M60" s="152"/>
      <c r="N60" s="152">
        <v>110</v>
      </c>
      <c r="O60" s="152"/>
      <c r="P60" s="152"/>
      <c r="Q60" s="152"/>
      <c r="R60" s="152"/>
      <c r="S60" s="152"/>
      <c r="T60" s="152"/>
      <c r="U60" s="152">
        <v>1365</v>
      </c>
      <c r="V60" s="152"/>
      <c r="W60" s="152">
        <v>1365</v>
      </c>
    </row>
    <row r="61" spans="1:23" ht="12.75">
      <c r="A61" s="153">
        <v>60</v>
      </c>
      <c r="B61" s="163" t="s">
        <v>206</v>
      </c>
      <c r="C61" s="151" t="s">
        <v>12</v>
      </c>
      <c r="D61" s="152">
        <v>1995</v>
      </c>
      <c r="E61" s="150" t="s">
        <v>741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>
        <v>135</v>
      </c>
      <c r="R61" s="152"/>
      <c r="S61" s="152"/>
      <c r="T61" s="152"/>
      <c r="U61" s="152">
        <v>1350</v>
      </c>
      <c r="V61" s="152"/>
      <c r="W61" s="152">
        <v>1350</v>
      </c>
    </row>
    <row r="62" spans="1:23" ht="12.75">
      <c r="A62" s="153">
        <v>61</v>
      </c>
      <c r="B62" s="150" t="s">
        <v>641</v>
      </c>
      <c r="C62" s="151" t="s">
        <v>11</v>
      </c>
      <c r="D62" s="152">
        <v>1997</v>
      </c>
      <c r="E62" s="150" t="s">
        <v>642</v>
      </c>
      <c r="F62" s="152"/>
      <c r="G62" s="152"/>
      <c r="H62" s="173"/>
      <c r="I62" s="152"/>
      <c r="J62" s="152"/>
      <c r="K62" s="152"/>
      <c r="L62" s="152"/>
      <c r="M62" s="152"/>
      <c r="N62" s="152"/>
      <c r="O62" s="152"/>
      <c r="P62" s="152"/>
      <c r="Q62" s="152">
        <v>135</v>
      </c>
      <c r="R62" s="152"/>
      <c r="S62" s="152"/>
      <c r="T62" s="152"/>
      <c r="U62" s="152">
        <v>1350</v>
      </c>
      <c r="V62" s="152"/>
      <c r="W62" s="152">
        <v>1350</v>
      </c>
    </row>
    <row r="63" spans="1:23" ht="12.75">
      <c r="A63" s="153">
        <v>62</v>
      </c>
      <c r="B63" s="150" t="s">
        <v>695</v>
      </c>
      <c r="C63" s="151" t="s">
        <v>11</v>
      </c>
      <c r="D63" s="152">
        <v>1996</v>
      </c>
      <c r="E63" s="150" t="s">
        <v>696</v>
      </c>
      <c r="F63" s="152"/>
      <c r="G63" s="152"/>
      <c r="H63" s="152"/>
      <c r="I63" s="152"/>
      <c r="J63" s="152">
        <v>105</v>
      </c>
      <c r="K63" s="152"/>
      <c r="L63" s="152"/>
      <c r="M63" s="152"/>
      <c r="N63" s="152"/>
      <c r="O63" s="152">
        <v>60</v>
      </c>
      <c r="P63" s="152"/>
      <c r="Q63" s="152"/>
      <c r="R63" s="152">
        <v>140</v>
      </c>
      <c r="S63" s="152"/>
      <c r="T63" s="152"/>
      <c r="U63" s="152">
        <v>1321.666666667</v>
      </c>
      <c r="V63" s="152"/>
      <c r="W63" s="152">
        <v>1321.666666667</v>
      </c>
    </row>
    <row r="64" spans="1:23" ht="12.75">
      <c r="A64" s="153">
        <v>63</v>
      </c>
      <c r="B64" s="150" t="s">
        <v>693</v>
      </c>
      <c r="C64" s="151" t="s">
        <v>14</v>
      </c>
      <c r="D64" s="152">
        <v>1995</v>
      </c>
      <c r="E64" s="150" t="s">
        <v>616</v>
      </c>
      <c r="F64" s="152"/>
      <c r="G64" s="152"/>
      <c r="H64" s="152"/>
      <c r="I64" s="152">
        <v>110</v>
      </c>
      <c r="J64" s="152"/>
      <c r="K64" s="152">
        <v>110</v>
      </c>
      <c r="L64" s="152"/>
      <c r="M64" s="152"/>
      <c r="N64" s="152"/>
      <c r="O64" s="152"/>
      <c r="P64" s="152"/>
      <c r="Q64" s="152"/>
      <c r="R64" s="152"/>
      <c r="S64" s="152"/>
      <c r="T64" s="152"/>
      <c r="U64" s="152">
        <v>1320</v>
      </c>
      <c r="V64" s="152"/>
      <c r="W64" s="152">
        <v>1320</v>
      </c>
    </row>
    <row r="65" spans="1:23" ht="12.75">
      <c r="A65" s="153">
        <v>64</v>
      </c>
      <c r="B65" s="150" t="s">
        <v>690</v>
      </c>
      <c r="C65" s="151" t="s">
        <v>106</v>
      </c>
      <c r="D65" s="152">
        <v>1996</v>
      </c>
      <c r="E65" s="150" t="s">
        <v>634</v>
      </c>
      <c r="F65" s="152"/>
      <c r="G65" s="152">
        <v>160</v>
      </c>
      <c r="H65" s="152"/>
      <c r="I65" s="152"/>
      <c r="J65" s="152"/>
      <c r="K65" s="152"/>
      <c r="L65" s="152"/>
      <c r="M65" s="152"/>
      <c r="N65" s="152"/>
      <c r="O65" s="152">
        <v>60</v>
      </c>
      <c r="P65" s="152"/>
      <c r="Q65" s="152"/>
      <c r="R65" s="152"/>
      <c r="S65" s="152"/>
      <c r="T65" s="152"/>
      <c r="U65" s="152">
        <v>1320</v>
      </c>
      <c r="V65" s="152"/>
      <c r="W65" s="152">
        <v>1320</v>
      </c>
    </row>
    <row r="66" spans="1:23" ht="12.75">
      <c r="A66" s="153">
        <v>65</v>
      </c>
      <c r="B66" s="150" t="s">
        <v>655</v>
      </c>
      <c r="C66" s="151" t="s">
        <v>17</v>
      </c>
      <c r="D66" s="152">
        <v>1996</v>
      </c>
      <c r="E66" s="150" t="s">
        <v>656</v>
      </c>
      <c r="F66" s="152"/>
      <c r="G66" s="152"/>
      <c r="H66" s="152">
        <v>110</v>
      </c>
      <c r="I66" s="152"/>
      <c r="J66" s="152"/>
      <c r="K66" s="152">
        <v>110</v>
      </c>
      <c r="L66" s="152"/>
      <c r="M66" s="152"/>
      <c r="N66" s="152"/>
      <c r="O66" s="152"/>
      <c r="P66" s="152"/>
      <c r="Q66" s="152"/>
      <c r="R66" s="152"/>
      <c r="S66" s="152"/>
      <c r="T66" s="152"/>
      <c r="U66" s="152">
        <v>1320</v>
      </c>
      <c r="V66" s="152"/>
      <c r="W66" s="152">
        <v>1320</v>
      </c>
    </row>
    <row r="67" spans="1:23" ht="12.75">
      <c r="A67" s="153">
        <v>66</v>
      </c>
      <c r="B67" s="150" t="s">
        <v>691</v>
      </c>
      <c r="C67" s="151" t="s">
        <v>22</v>
      </c>
      <c r="D67" s="152">
        <v>1996</v>
      </c>
      <c r="E67" s="150" t="s">
        <v>692</v>
      </c>
      <c r="F67" s="152"/>
      <c r="G67" s="152">
        <v>110</v>
      </c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>
        <v>105</v>
      </c>
      <c r="S67" s="152"/>
      <c r="T67" s="152"/>
      <c r="U67" s="152">
        <v>1290</v>
      </c>
      <c r="V67" s="152"/>
      <c r="W67" s="152">
        <v>1290</v>
      </c>
    </row>
    <row r="68" spans="1:23" ht="12.75">
      <c r="A68" s="153">
        <v>67</v>
      </c>
      <c r="B68" s="150" t="s">
        <v>705</v>
      </c>
      <c r="C68" s="151" t="s">
        <v>106</v>
      </c>
      <c r="D68" s="152">
        <v>1996</v>
      </c>
      <c r="E68" s="150" t="s">
        <v>703</v>
      </c>
      <c r="F68" s="152"/>
      <c r="G68" s="152">
        <v>110</v>
      </c>
      <c r="H68" s="152"/>
      <c r="I68" s="152"/>
      <c r="J68" s="152">
        <v>105</v>
      </c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>
        <v>1290</v>
      </c>
      <c r="V68" s="152"/>
      <c r="W68" s="152">
        <v>1290</v>
      </c>
    </row>
    <row r="69" spans="1:23" ht="12.75">
      <c r="A69" s="153">
        <v>68</v>
      </c>
      <c r="B69" s="150" t="s">
        <v>685</v>
      </c>
      <c r="C69" s="151" t="s">
        <v>106</v>
      </c>
      <c r="D69" s="152">
        <v>1995</v>
      </c>
      <c r="E69" s="150" t="s">
        <v>686</v>
      </c>
      <c r="F69" s="153"/>
      <c r="G69" s="152"/>
      <c r="H69" s="152"/>
      <c r="I69" s="152"/>
      <c r="J69" s="152">
        <v>105</v>
      </c>
      <c r="K69" s="152"/>
      <c r="L69" s="152"/>
      <c r="M69" s="152">
        <v>105</v>
      </c>
      <c r="N69" s="152"/>
      <c r="O69" s="152"/>
      <c r="P69" s="152"/>
      <c r="Q69" s="152"/>
      <c r="R69" s="152"/>
      <c r="S69" s="152"/>
      <c r="T69" s="152"/>
      <c r="U69" s="152">
        <v>1260</v>
      </c>
      <c r="V69" s="152"/>
      <c r="W69" s="152">
        <v>1260</v>
      </c>
    </row>
    <row r="70" spans="1:23" ht="12.75">
      <c r="A70" s="153">
        <v>69</v>
      </c>
      <c r="B70" s="150" t="s">
        <v>722</v>
      </c>
      <c r="C70" s="151" t="s">
        <v>18</v>
      </c>
      <c r="D70" s="152">
        <v>1996</v>
      </c>
      <c r="E70" s="150" t="s">
        <v>723</v>
      </c>
      <c r="F70" s="153"/>
      <c r="G70" s="153"/>
      <c r="H70" s="153"/>
      <c r="I70" s="153"/>
      <c r="J70" s="153"/>
      <c r="K70" s="153">
        <v>110</v>
      </c>
      <c r="L70" s="152"/>
      <c r="M70" s="152"/>
      <c r="N70" s="152">
        <v>110</v>
      </c>
      <c r="O70" s="152"/>
      <c r="P70" s="152"/>
      <c r="Q70" s="152">
        <v>70</v>
      </c>
      <c r="R70" s="152"/>
      <c r="S70" s="152"/>
      <c r="T70" s="152"/>
      <c r="U70" s="152">
        <v>1256.666666667</v>
      </c>
      <c r="V70" s="152"/>
      <c r="W70" s="152">
        <v>1256.666666667</v>
      </c>
    </row>
    <row r="71" spans="1:23" ht="12.75">
      <c r="A71" s="153">
        <v>70</v>
      </c>
      <c r="B71" s="150" t="s">
        <v>687</v>
      </c>
      <c r="C71" s="151" t="s">
        <v>18</v>
      </c>
      <c r="D71" s="152">
        <v>1995</v>
      </c>
      <c r="E71" s="150" t="s">
        <v>688</v>
      </c>
      <c r="F71" s="153"/>
      <c r="G71" s="152"/>
      <c r="H71" s="152">
        <v>110</v>
      </c>
      <c r="I71" s="152"/>
      <c r="J71" s="152"/>
      <c r="K71" s="152">
        <v>60</v>
      </c>
      <c r="L71" s="153"/>
      <c r="M71" s="153"/>
      <c r="N71" s="152">
        <v>110</v>
      </c>
      <c r="O71" s="152"/>
      <c r="P71" s="152"/>
      <c r="Q71" s="152"/>
      <c r="R71" s="152"/>
      <c r="S71" s="152"/>
      <c r="T71" s="152"/>
      <c r="U71" s="153">
        <v>1213.333333333</v>
      </c>
      <c r="V71" s="153"/>
      <c r="W71" s="153">
        <v>1213.333333333</v>
      </c>
    </row>
    <row r="72" spans="1:23" ht="12.75">
      <c r="A72" s="153">
        <v>71</v>
      </c>
      <c r="B72" s="150" t="s">
        <v>745</v>
      </c>
      <c r="C72" s="151" t="s">
        <v>12</v>
      </c>
      <c r="D72" s="152">
        <v>1996</v>
      </c>
      <c r="E72" s="150" t="s">
        <v>746</v>
      </c>
      <c r="F72" s="152"/>
      <c r="G72" s="152"/>
      <c r="H72" s="152"/>
      <c r="I72" s="152">
        <v>110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3">
        <v>1100</v>
      </c>
      <c r="V72" s="153"/>
      <c r="W72" s="153">
        <v>1100</v>
      </c>
    </row>
    <row r="73" spans="1:23" ht="12.75">
      <c r="A73" s="153">
        <v>72</v>
      </c>
      <c r="B73" s="150" t="s">
        <v>661</v>
      </c>
      <c r="C73" s="151" t="s">
        <v>14</v>
      </c>
      <c r="D73" s="152">
        <v>1996</v>
      </c>
      <c r="E73" s="155" t="s">
        <v>662</v>
      </c>
      <c r="F73" s="152">
        <v>110</v>
      </c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>
        <v>1100</v>
      </c>
      <c r="V73" s="152"/>
      <c r="W73" s="152">
        <v>1100</v>
      </c>
    </row>
    <row r="74" spans="1:23" ht="12.75">
      <c r="A74" s="153">
        <v>73</v>
      </c>
      <c r="B74" s="150" t="s">
        <v>739</v>
      </c>
      <c r="C74" s="151" t="s">
        <v>14</v>
      </c>
      <c r="D74" s="152">
        <v>1996</v>
      </c>
      <c r="E74" s="150" t="s">
        <v>728</v>
      </c>
      <c r="F74" s="152"/>
      <c r="G74" s="152"/>
      <c r="H74" s="152"/>
      <c r="I74" s="152">
        <v>110</v>
      </c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>
        <v>1100</v>
      </c>
      <c r="V74" s="152"/>
      <c r="W74" s="152">
        <v>1100</v>
      </c>
    </row>
    <row r="75" spans="1:23" ht="12.75">
      <c r="A75" s="153">
        <v>74</v>
      </c>
      <c r="B75" s="169" t="s">
        <v>724</v>
      </c>
      <c r="C75" s="161" t="s">
        <v>24</v>
      </c>
      <c r="D75" s="168">
        <v>1996</v>
      </c>
      <c r="E75" s="169" t="s">
        <v>707</v>
      </c>
      <c r="F75" s="152"/>
      <c r="G75" s="152">
        <v>110</v>
      </c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>
        <v>1100</v>
      </c>
      <c r="V75" s="152"/>
      <c r="W75" s="152">
        <v>1100</v>
      </c>
    </row>
    <row r="76" spans="1:23" ht="12.75">
      <c r="A76" s="153">
        <v>75</v>
      </c>
      <c r="B76" s="150" t="s">
        <v>713</v>
      </c>
      <c r="C76" s="151" t="s">
        <v>22</v>
      </c>
      <c r="D76" s="152">
        <v>1996</v>
      </c>
      <c r="E76" s="150" t="s">
        <v>692</v>
      </c>
      <c r="F76" s="152"/>
      <c r="G76" s="152">
        <v>110</v>
      </c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>
        <v>1100</v>
      </c>
      <c r="V76" s="152"/>
      <c r="W76" s="152">
        <v>1100</v>
      </c>
    </row>
    <row r="77" spans="1:23" ht="12.75">
      <c r="A77" s="153">
        <v>76</v>
      </c>
      <c r="B77" s="150" t="s">
        <v>716</v>
      </c>
      <c r="C77" s="151" t="s">
        <v>717</v>
      </c>
      <c r="D77" s="152">
        <v>1995</v>
      </c>
      <c r="E77" s="150" t="s">
        <v>718</v>
      </c>
      <c r="F77" s="152"/>
      <c r="G77" s="152"/>
      <c r="H77" s="152">
        <v>110</v>
      </c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>
        <v>1100</v>
      </c>
      <c r="V77" s="152"/>
      <c r="W77" s="152">
        <v>1100</v>
      </c>
    </row>
    <row r="78" spans="1:23" ht="12.75">
      <c r="A78" s="153">
        <v>77</v>
      </c>
      <c r="B78" s="150" t="s">
        <v>727</v>
      </c>
      <c r="C78" s="151" t="s">
        <v>14</v>
      </c>
      <c r="D78" s="152">
        <v>1996</v>
      </c>
      <c r="E78" s="150" t="s">
        <v>728</v>
      </c>
      <c r="F78" s="152"/>
      <c r="G78" s="152"/>
      <c r="H78" s="152">
        <v>110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>
        <v>1100</v>
      </c>
      <c r="V78" s="152"/>
      <c r="W78" s="152">
        <v>1100</v>
      </c>
    </row>
    <row r="79" spans="1:23" ht="12.75">
      <c r="A79" s="153">
        <v>78</v>
      </c>
      <c r="B79" s="150" t="s">
        <v>729</v>
      </c>
      <c r="C79" s="151" t="s">
        <v>25</v>
      </c>
      <c r="D79" s="152">
        <v>1996</v>
      </c>
      <c r="E79" s="150" t="s">
        <v>620</v>
      </c>
      <c r="F79" s="152"/>
      <c r="G79" s="152"/>
      <c r="H79" s="152">
        <v>110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>
        <v>1100</v>
      </c>
      <c r="V79" s="152"/>
      <c r="W79" s="152">
        <v>1100</v>
      </c>
    </row>
    <row r="80" spans="1:23" ht="12.75">
      <c r="A80" s="153">
        <v>79</v>
      </c>
      <c r="B80" s="150" t="s">
        <v>715</v>
      </c>
      <c r="C80" s="151" t="s">
        <v>106</v>
      </c>
      <c r="D80" s="152">
        <v>1996</v>
      </c>
      <c r="E80" s="150" t="s">
        <v>686</v>
      </c>
      <c r="F80" s="152"/>
      <c r="G80" s="152"/>
      <c r="H80" s="152"/>
      <c r="I80" s="152"/>
      <c r="J80" s="152">
        <v>105</v>
      </c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>
        <v>1050</v>
      </c>
      <c r="V80" s="152"/>
      <c r="W80" s="152">
        <v>1050</v>
      </c>
    </row>
    <row r="81" spans="1:23" ht="12.75">
      <c r="A81" s="153">
        <v>80</v>
      </c>
      <c r="B81" s="150" t="s">
        <v>700</v>
      </c>
      <c r="C81" s="151" t="s">
        <v>17</v>
      </c>
      <c r="D81" s="152">
        <v>1995</v>
      </c>
      <c r="E81" s="150" t="s">
        <v>701</v>
      </c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>
        <v>105</v>
      </c>
      <c r="T81" s="152"/>
      <c r="U81" s="152">
        <v>1050</v>
      </c>
      <c r="V81" s="152"/>
      <c r="W81" s="152">
        <v>1050</v>
      </c>
    </row>
    <row r="82" spans="1:23" ht="12.75">
      <c r="A82" s="153">
        <v>81</v>
      </c>
      <c r="B82" s="150" t="s">
        <v>702</v>
      </c>
      <c r="C82" s="151" t="s">
        <v>17</v>
      </c>
      <c r="D82" s="152">
        <v>1996</v>
      </c>
      <c r="E82" s="150" t="s">
        <v>701</v>
      </c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>
        <v>105</v>
      </c>
      <c r="T82" s="152"/>
      <c r="U82" s="152">
        <v>1050</v>
      </c>
      <c r="V82" s="152"/>
      <c r="W82" s="152">
        <v>1050</v>
      </c>
    </row>
    <row r="83" spans="1:23" ht="12.75">
      <c r="A83" s="153">
        <v>82</v>
      </c>
      <c r="B83" s="150" t="s">
        <v>706</v>
      </c>
      <c r="C83" s="151" t="s">
        <v>24</v>
      </c>
      <c r="D83" s="152">
        <v>1996</v>
      </c>
      <c r="E83" s="150" t="s">
        <v>707</v>
      </c>
      <c r="F83" s="152"/>
      <c r="G83" s="152"/>
      <c r="H83" s="152"/>
      <c r="I83" s="152"/>
      <c r="J83" s="152"/>
      <c r="K83" s="152"/>
      <c r="L83" s="152"/>
      <c r="M83" s="152">
        <v>105</v>
      </c>
      <c r="N83" s="152"/>
      <c r="O83" s="152"/>
      <c r="P83" s="152"/>
      <c r="Q83" s="152"/>
      <c r="R83" s="152"/>
      <c r="S83" s="152"/>
      <c r="T83" s="152"/>
      <c r="U83" s="152">
        <v>1050</v>
      </c>
      <c r="V83" s="152"/>
      <c r="W83" s="152">
        <v>1050</v>
      </c>
    </row>
    <row r="84" spans="1:23" ht="12.75">
      <c r="A84" s="153">
        <v>83</v>
      </c>
      <c r="B84" s="150" t="s">
        <v>689</v>
      </c>
      <c r="C84" s="151" t="s">
        <v>106</v>
      </c>
      <c r="D84" s="152">
        <v>1995</v>
      </c>
      <c r="E84" s="150" t="s">
        <v>634</v>
      </c>
      <c r="F84" s="152"/>
      <c r="G84" s="152"/>
      <c r="H84" s="152"/>
      <c r="I84" s="152"/>
      <c r="J84" s="152"/>
      <c r="K84" s="152"/>
      <c r="L84" s="152"/>
      <c r="M84" s="152"/>
      <c r="N84" s="152"/>
      <c r="O84" s="152">
        <v>105</v>
      </c>
      <c r="P84" s="152"/>
      <c r="Q84" s="152">
        <v>70</v>
      </c>
      <c r="R84" s="152"/>
      <c r="S84" s="152"/>
      <c r="T84" s="152"/>
      <c r="U84" s="152">
        <v>1050</v>
      </c>
      <c r="V84" s="152"/>
      <c r="W84" s="152">
        <v>1050</v>
      </c>
    </row>
    <row r="85" spans="1:23" ht="12.75">
      <c r="A85" s="153">
        <v>84</v>
      </c>
      <c r="B85" s="150" t="s">
        <v>694</v>
      </c>
      <c r="C85" s="151" t="s">
        <v>22</v>
      </c>
      <c r="D85" s="152">
        <v>1995</v>
      </c>
      <c r="E85" s="150" t="s">
        <v>692</v>
      </c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>
        <v>105</v>
      </c>
      <c r="S85" s="152"/>
      <c r="T85" s="152"/>
      <c r="U85" s="152">
        <v>1050</v>
      </c>
      <c r="V85" s="152"/>
      <c r="W85" s="152">
        <v>1050</v>
      </c>
    </row>
    <row r="86" spans="1:23" ht="12.75">
      <c r="A86" s="153">
        <v>85</v>
      </c>
      <c r="B86" s="150" t="s">
        <v>736</v>
      </c>
      <c r="C86" s="151" t="s">
        <v>22</v>
      </c>
      <c r="D86" s="152">
        <v>1996</v>
      </c>
      <c r="E86" s="157" t="s">
        <v>640</v>
      </c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>
        <v>105</v>
      </c>
      <c r="S86" s="152"/>
      <c r="T86" s="152"/>
      <c r="U86" s="152">
        <v>1050</v>
      </c>
      <c r="V86" s="152"/>
      <c r="W86" s="152">
        <v>1050</v>
      </c>
    </row>
    <row r="87" spans="1:23" ht="12.75">
      <c r="A87" s="153">
        <v>86</v>
      </c>
      <c r="B87" s="150" t="s">
        <v>737</v>
      </c>
      <c r="C87" s="151" t="s">
        <v>22</v>
      </c>
      <c r="D87" s="152">
        <v>1996</v>
      </c>
      <c r="E87" s="150" t="s">
        <v>738</v>
      </c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>
        <v>105</v>
      </c>
      <c r="S87" s="152"/>
      <c r="T87" s="152"/>
      <c r="U87" s="152">
        <v>1050</v>
      </c>
      <c r="V87" s="152"/>
      <c r="W87" s="152">
        <v>1050</v>
      </c>
    </row>
    <row r="88" spans="1:23" ht="12.75">
      <c r="A88" s="153">
        <v>87</v>
      </c>
      <c r="B88" s="157" t="s">
        <v>714</v>
      </c>
      <c r="C88" s="158" t="s">
        <v>10</v>
      </c>
      <c r="D88" s="153">
        <v>1996</v>
      </c>
      <c r="E88" s="157" t="s">
        <v>660</v>
      </c>
      <c r="F88" s="152"/>
      <c r="G88" s="152"/>
      <c r="H88" s="152"/>
      <c r="I88" s="152">
        <v>60</v>
      </c>
      <c r="J88" s="152"/>
      <c r="K88" s="152"/>
      <c r="L88" s="152"/>
      <c r="M88" s="152"/>
      <c r="N88" s="152">
        <v>110</v>
      </c>
      <c r="O88" s="152"/>
      <c r="P88" s="152"/>
      <c r="Q88" s="152">
        <v>70</v>
      </c>
      <c r="R88" s="152"/>
      <c r="S88" s="152"/>
      <c r="T88" s="152"/>
      <c r="U88" s="152">
        <v>1040</v>
      </c>
      <c r="V88" s="152"/>
      <c r="W88" s="152">
        <v>1040</v>
      </c>
    </row>
    <row r="89" spans="1:23" ht="12.75">
      <c r="A89" s="153">
        <v>88</v>
      </c>
      <c r="B89" s="150" t="s">
        <v>740</v>
      </c>
      <c r="C89" s="151" t="s">
        <v>18</v>
      </c>
      <c r="D89" s="152">
        <v>1996</v>
      </c>
      <c r="E89" s="150" t="s">
        <v>723</v>
      </c>
      <c r="F89" s="152"/>
      <c r="G89" s="152"/>
      <c r="H89" s="152"/>
      <c r="I89" s="152"/>
      <c r="J89" s="152"/>
      <c r="K89" s="152">
        <v>60</v>
      </c>
      <c r="L89" s="152"/>
      <c r="M89" s="152"/>
      <c r="N89" s="152">
        <v>110</v>
      </c>
      <c r="O89" s="152"/>
      <c r="P89" s="152"/>
      <c r="Q89" s="152">
        <v>70</v>
      </c>
      <c r="R89" s="152"/>
      <c r="S89" s="152"/>
      <c r="T89" s="152"/>
      <c r="U89" s="152">
        <v>1040</v>
      </c>
      <c r="V89" s="152"/>
      <c r="W89" s="152">
        <v>1040</v>
      </c>
    </row>
    <row r="90" spans="1:23" ht="12.75">
      <c r="A90" s="153">
        <v>89</v>
      </c>
      <c r="B90" s="150" t="s">
        <v>720</v>
      </c>
      <c r="C90" s="151" t="s">
        <v>95</v>
      </c>
      <c r="D90" s="152">
        <v>1995</v>
      </c>
      <c r="E90" s="150" t="s">
        <v>721</v>
      </c>
      <c r="F90" s="152"/>
      <c r="G90" s="152"/>
      <c r="H90" s="152"/>
      <c r="I90" s="152"/>
      <c r="J90" s="152"/>
      <c r="K90" s="152">
        <v>60</v>
      </c>
      <c r="L90" s="152"/>
      <c r="M90" s="152"/>
      <c r="N90" s="152">
        <v>110</v>
      </c>
      <c r="O90" s="152"/>
      <c r="P90" s="152"/>
      <c r="Q90" s="152"/>
      <c r="R90" s="152"/>
      <c r="S90" s="152"/>
      <c r="T90" s="152"/>
      <c r="U90" s="152">
        <v>1020</v>
      </c>
      <c r="V90" s="152"/>
      <c r="W90" s="152">
        <v>1020</v>
      </c>
    </row>
    <row r="91" spans="1:23" ht="12.75">
      <c r="A91" s="153">
        <v>90</v>
      </c>
      <c r="B91" s="150" t="s">
        <v>742</v>
      </c>
      <c r="C91" s="151" t="s">
        <v>18</v>
      </c>
      <c r="D91" s="152">
        <v>1995</v>
      </c>
      <c r="E91" s="150" t="s">
        <v>723</v>
      </c>
      <c r="F91" s="152"/>
      <c r="G91" s="152"/>
      <c r="H91" s="152"/>
      <c r="I91" s="152"/>
      <c r="J91" s="152"/>
      <c r="K91" s="152">
        <v>60</v>
      </c>
      <c r="L91" s="152"/>
      <c r="M91" s="152"/>
      <c r="N91" s="152">
        <v>110</v>
      </c>
      <c r="O91" s="152"/>
      <c r="P91" s="152"/>
      <c r="Q91" s="152"/>
      <c r="R91" s="152"/>
      <c r="S91" s="152"/>
      <c r="T91" s="152"/>
      <c r="U91" s="152">
        <v>1020</v>
      </c>
      <c r="V91" s="152"/>
      <c r="W91" s="152">
        <v>1020</v>
      </c>
    </row>
    <row r="92" spans="1:23" ht="12.75">
      <c r="A92" s="153">
        <v>91</v>
      </c>
      <c r="B92" s="150" t="s">
        <v>659</v>
      </c>
      <c r="C92" s="151" t="s">
        <v>10</v>
      </c>
      <c r="D92" s="152">
        <v>1996</v>
      </c>
      <c r="E92" s="150" t="s">
        <v>660</v>
      </c>
      <c r="F92" s="152"/>
      <c r="G92" s="152"/>
      <c r="H92" s="152"/>
      <c r="I92" s="152">
        <v>60</v>
      </c>
      <c r="J92" s="152"/>
      <c r="K92" s="152">
        <v>110</v>
      </c>
      <c r="L92" s="152"/>
      <c r="M92" s="152"/>
      <c r="N92" s="152"/>
      <c r="O92" s="152"/>
      <c r="P92" s="152"/>
      <c r="Q92" s="152"/>
      <c r="R92" s="152"/>
      <c r="S92" s="152"/>
      <c r="T92" s="152"/>
      <c r="U92" s="152">
        <v>1020</v>
      </c>
      <c r="V92" s="152"/>
      <c r="W92" s="152">
        <v>1020</v>
      </c>
    </row>
    <row r="93" spans="1:23" ht="12.75">
      <c r="A93" s="153">
        <v>92</v>
      </c>
      <c r="B93" s="150" t="s">
        <v>239</v>
      </c>
      <c r="C93" s="151" t="s">
        <v>31</v>
      </c>
      <c r="D93" s="152">
        <v>1996</v>
      </c>
      <c r="E93" s="150" t="s">
        <v>638</v>
      </c>
      <c r="F93" s="152"/>
      <c r="G93" s="152"/>
      <c r="H93" s="152"/>
      <c r="I93" s="152">
        <v>60</v>
      </c>
      <c r="J93" s="152"/>
      <c r="K93" s="152"/>
      <c r="L93" s="152">
        <v>105</v>
      </c>
      <c r="M93" s="152"/>
      <c r="N93" s="152"/>
      <c r="O93" s="152"/>
      <c r="P93" s="152"/>
      <c r="Q93" s="152">
        <v>70</v>
      </c>
      <c r="R93" s="152"/>
      <c r="S93" s="152"/>
      <c r="T93" s="152"/>
      <c r="U93" s="152">
        <v>1018.333333333</v>
      </c>
      <c r="V93" s="152"/>
      <c r="W93" s="152">
        <v>1018.333333333</v>
      </c>
    </row>
    <row r="94" spans="1:23" ht="12.75">
      <c r="A94" s="153">
        <v>93</v>
      </c>
      <c r="B94" s="150" t="s">
        <v>699</v>
      </c>
      <c r="C94" s="151" t="s">
        <v>14</v>
      </c>
      <c r="D94" s="152">
        <v>1996</v>
      </c>
      <c r="E94" s="155" t="s">
        <v>662</v>
      </c>
      <c r="F94" s="152"/>
      <c r="G94" s="152"/>
      <c r="H94" s="152">
        <v>110</v>
      </c>
      <c r="I94" s="152">
        <v>60</v>
      </c>
      <c r="J94" s="152"/>
      <c r="K94" s="152">
        <v>60</v>
      </c>
      <c r="L94" s="152"/>
      <c r="M94" s="152"/>
      <c r="N94" s="152"/>
      <c r="O94" s="152"/>
      <c r="P94" s="152"/>
      <c r="Q94" s="152"/>
      <c r="R94" s="152"/>
      <c r="S94" s="152"/>
      <c r="T94" s="152"/>
      <c r="U94" s="152">
        <v>996.6666666667</v>
      </c>
      <c r="V94" s="152"/>
      <c r="W94" s="152">
        <v>996.6666666667</v>
      </c>
    </row>
    <row r="95" spans="1:23" ht="12.75">
      <c r="A95" s="153">
        <v>94</v>
      </c>
      <c r="B95" s="150" t="s">
        <v>381</v>
      </c>
      <c r="C95" s="151" t="s">
        <v>95</v>
      </c>
      <c r="D95" s="152">
        <v>1997</v>
      </c>
      <c r="E95" s="150" t="s">
        <v>721</v>
      </c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>
        <v>839</v>
      </c>
      <c r="W95" s="152">
        <v>839</v>
      </c>
    </row>
    <row r="96" spans="1:23" ht="12.75">
      <c r="A96" s="153">
        <v>95</v>
      </c>
      <c r="B96" s="150" t="s">
        <v>679</v>
      </c>
      <c r="C96" s="151" t="s">
        <v>11</v>
      </c>
      <c r="D96" s="152">
        <v>1997</v>
      </c>
      <c r="E96" s="150" t="s">
        <v>642</v>
      </c>
      <c r="F96" s="152"/>
      <c r="G96" s="152"/>
      <c r="H96" s="173"/>
      <c r="I96" s="152"/>
      <c r="J96" s="152"/>
      <c r="K96" s="152"/>
      <c r="L96" s="152"/>
      <c r="M96" s="152"/>
      <c r="N96" s="152"/>
      <c r="O96" s="152"/>
      <c r="P96" s="152"/>
      <c r="Q96" s="152">
        <v>70</v>
      </c>
      <c r="R96" s="152"/>
      <c r="S96" s="152"/>
      <c r="T96" s="152"/>
      <c r="U96" s="152">
        <v>700</v>
      </c>
      <c r="V96" s="152"/>
      <c r="W96" s="152">
        <v>700</v>
      </c>
    </row>
    <row r="97" spans="1:23" ht="12.75">
      <c r="A97" s="153">
        <v>96</v>
      </c>
      <c r="B97" s="150" t="s">
        <v>748</v>
      </c>
      <c r="C97" s="151" t="s">
        <v>26</v>
      </c>
      <c r="D97" s="152">
        <v>1996</v>
      </c>
      <c r="E97" s="150" t="s">
        <v>749</v>
      </c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>
        <v>70</v>
      </c>
      <c r="R97" s="152"/>
      <c r="S97" s="152"/>
      <c r="T97" s="152"/>
      <c r="U97" s="152">
        <v>700</v>
      </c>
      <c r="V97" s="152"/>
      <c r="W97" s="152">
        <v>700</v>
      </c>
    </row>
    <row r="98" spans="1:23" ht="12.75">
      <c r="A98" s="153">
        <v>97</v>
      </c>
      <c r="B98" s="150" t="s">
        <v>751</v>
      </c>
      <c r="C98" s="151" t="s">
        <v>12</v>
      </c>
      <c r="D98" s="152">
        <v>1998</v>
      </c>
      <c r="E98" s="150" t="s">
        <v>746</v>
      </c>
      <c r="F98" s="152"/>
      <c r="G98" s="152"/>
      <c r="H98" s="173"/>
      <c r="I98" s="152"/>
      <c r="J98" s="152"/>
      <c r="K98" s="152"/>
      <c r="L98" s="152"/>
      <c r="M98" s="152"/>
      <c r="N98" s="152"/>
      <c r="O98" s="152"/>
      <c r="P98" s="152"/>
      <c r="Q98" s="152">
        <v>70</v>
      </c>
      <c r="R98" s="152"/>
      <c r="S98" s="152"/>
      <c r="T98" s="152"/>
      <c r="U98" s="152">
        <v>700</v>
      </c>
      <c r="V98" s="152"/>
      <c r="W98" s="152">
        <v>700</v>
      </c>
    </row>
    <row r="99" spans="1:23" ht="12.75">
      <c r="A99" s="153">
        <v>98</v>
      </c>
      <c r="B99" s="150" t="s">
        <v>754</v>
      </c>
      <c r="C99" s="151" t="s">
        <v>22</v>
      </c>
      <c r="D99" s="152">
        <v>1997</v>
      </c>
      <c r="E99" s="150" t="s">
        <v>738</v>
      </c>
      <c r="F99" s="152"/>
      <c r="G99" s="152"/>
      <c r="H99" s="173"/>
      <c r="I99" s="152"/>
      <c r="J99" s="152"/>
      <c r="K99" s="152"/>
      <c r="L99" s="152"/>
      <c r="M99" s="152"/>
      <c r="N99" s="152"/>
      <c r="O99" s="152"/>
      <c r="P99" s="152"/>
      <c r="Q99" s="152">
        <v>70</v>
      </c>
      <c r="R99" s="152"/>
      <c r="S99" s="152"/>
      <c r="T99" s="152"/>
      <c r="U99" s="152">
        <v>700</v>
      </c>
      <c r="V99" s="152"/>
      <c r="W99" s="152">
        <v>700</v>
      </c>
    </row>
    <row r="100" spans="1:23" ht="12.75">
      <c r="A100" s="153">
        <v>99</v>
      </c>
      <c r="B100" s="150" t="s">
        <v>708</v>
      </c>
      <c r="C100" s="151" t="s">
        <v>12</v>
      </c>
      <c r="D100" s="152">
        <v>1998</v>
      </c>
      <c r="E100" s="150" t="s">
        <v>709</v>
      </c>
      <c r="F100" s="152"/>
      <c r="G100" s="152"/>
      <c r="H100" s="173"/>
      <c r="I100" s="152"/>
      <c r="J100" s="152"/>
      <c r="K100" s="152"/>
      <c r="L100" s="152"/>
      <c r="M100" s="152"/>
      <c r="N100" s="152"/>
      <c r="O100" s="152"/>
      <c r="P100" s="152"/>
      <c r="Q100" s="152">
        <v>70</v>
      </c>
      <c r="R100" s="152"/>
      <c r="S100" s="152"/>
      <c r="T100" s="152"/>
      <c r="U100" s="152">
        <v>700</v>
      </c>
      <c r="V100" s="152"/>
      <c r="W100" s="152">
        <v>700</v>
      </c>
    </row>
    <row r="101" spans="1:23" ht="12.75">
      <c r="A101" s="153">
        <v>100</v>
      </c>
      <c r="B101" s="155" t="s">
        <v>755</v>
      </c>
      <c r="C101" s="156" t="s">
        <v>26</v>
      </c>
      <c r="D101" s="154">
        <v>1997</v>
      </c>
      <c r="E101" s="150" t="s">
        <v>749</v>
      </c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2">
        <v>70</v>
      </c>
      <c r="R101" s="152"/>
      <c r="S101" s="152"/>
      <c r="T101" s="152"/>
      <c r="U101" s="152">
        <v>700</v>
      </c>
      <c r="V101" s="154"/>
      <c r="W101" s="152">
        <v>700</v>
      </c>
    </row>
    <row r="102" spans="1:23" ht="12.75">
      <c r="A102" s="153">
        <v>101</v>
      </c>
      <c r="B102" s="150" t="s">
        <v>735</v>
      </c>
      <c r="C102" s="151" t="s">
        <v>25</v>
      </c>
      <c r="D102" s="152">
        <v>1995</v>
      </c>
      <c r="E102" s="150" t="s">
        <v>620</v>
      </c>
      <c r="F102" s="152"/>
      <c r="G102" s="152"/>
      <c r="H102" s="152">
        <v>60</v>
      </c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>
        <v>600</v>
      </c>
      <c r="V102" s="152"/>
      <c r="W102" s="152">
        <v>600</v>
      </c>
    </row>
    <row r="103" spans="1:23" ht="12.75">
      <c r="A103" s="153">
        <v>102</v>
      </c>
      <c r="B103" s="150" t="s">
        <v>868</v>
      </c>
      <c r="C103" s="151" t="s">
        <v>14</v>
      </c>
      <c r="D103" s="152">
        <v>1997</v>
      </c>
      <c r="E103" s="159" t="s">
        <v>804</v>
      </c>
      <c r="F103" s="152"/>
      <c r="G103" s="152"/>
      <c r="H103" s="152"/>
      <c r="I103" s="152">
        <v>60</v>
      </c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>
        <v>600</v>
      </c>
      <c r="V103" s="152"/>
      <c r="W103" s="152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9" t="s">
        <v>594</v>
      </c>
      <c r="B1" s="147" t="s">
        <v>595</v>
      </c>
      <c r="C1" s="148" t="s">
        <v>253</v>
      </c>
      <c r="D1" s="149" t="s">
        <v>596</v>
      </c>
      <c r="E1" s="147" t="s">
        <v>597</v>
      </c>
      <c r="F1" s="165" t="s">
        <v>598</v>
      </c>
      <c r="G1" s="165" t="s">
        <v>599</v>
      </c>
      <c r="H1" s="165" t="s">
        <v>600</v>
      </c>
      <c r="I1" s="165" t="s">
        <v>601</v>
      </c>
      <c r="J1" s="165" t="s">
        <v>602</v>
      </c>
      <c r="K1" s="165" t="s">
        <v>603</v>
      </c>
      <c r="L1" s="165" t="s">
        <v>604</v>
      </c>
      <c r="M1" s="165" t="s">
        <v>605</v>
      </c>
      <c r="N1" s="165" t="s">
        <v>606</v>
      </c>
      <c r="O1" s="165" t="s">
        <v>607</v>
      </c>
      <c r="P1" s="165" t="s">
        <v>608</v>
      </c>
      <c r="Q1" s="165" t="s">
        <v>609</v>
      </c>
      <c r="R1" s="165" t="s">
        <v>610</v>
      </c>
      <c r="S1" s="165" t="s">
        <v>98</v>
      </c>
      <c r="T1" s="165" t="s">
        <v>611</v>
      </c>
      <c r="U1" s="165" t="s">
        <v>612</v>
      </c>
      <c r="V1" s="165" t="s">
        <v>613</v>
      </c>
      <c r="W1" s="165" t="s">
        <v>614</v>
      </c>
    </row>
    <row r="2" spans="1:23" ht="12.75">
      <c r="A2" s="167">
        <v>1</v>
      </c>
      <c r="B2" s="150" t="s">
        <v>162</v>
      </c>
      <c r="C2" s="151" t="s">
        <v>9</v>
      </c>
      <c r="D2" s="152">
        <v>1995</v>
      </c>
      <c r="E2" s="163" t="s">
        <v>632</v>
      </c>
      <c r="F2" s="152"/>
      <c r="G2" s="152"/>
      <c r="H2" s="152"/>
      <c r="I2" s="180">
        <v>240</v>
      </c>
      <c r="J2" s="154"/>
      <c r="K2" s="154">
        <v>260</v>
      </c>
      <c r="L2" s="154"/>
      <c r="M2" s="154"/>
      <c r="N2" s="154">
        <v>240</v>
      </c>
      <c r="O2" s="154"/>
      <c r="P2" s="154"/>
      <c r="Q2" s="154">
        <v>310</v>
      </c>
      <c r="R2" s="154"/>
      <c r="S2" s="154"/>
      <c r="T2" s="154">
        <v>340</v>
      </c>
      <c r="U2" s="153">
        <v>4025</v>
      </c>
      <c r="V2" s="153">
        <v>2386</v>
      </c>
      <c r="W2" s="153">
        <v>6411</v>
      </c>
    </row>
    <row r="3" spans="1:23" ht="12.75">
      <c r="A3" s="167">
        <v>2</v>
      </c>
      <c r="B3" s="150" t="s">
        <v>170</v>
      </c>
      <c r="C3" s="151" t="s">
        <v>10</v>
      </c>
      <c r="D3" s="152">
        <v>1995</v>
      </c>
      <c r="E3" s="150" t="s">
        <v>624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>
        <v>340</v>
      </c>
      <c r="R3" s="152"/>
      <c r="S3" s="152"/>
      <c r="T3" s="152"/>
      <c r="U3" s="153">
        <v>3400</v>
      </c>
      <c r="V3" s="153">
        <v>2602</v>
      </c>
      <c r="W3" s="153">
        <v>6002</v>
      </c>
    </row>
    <row r="4" spans="1:23" ht="12.75">
      <c r="A4" s="167">
        <v>3</v>
      </c>
      <c r="B4" s="150" t="s">
        <v>158</v>
      </c>
      <c r="C4" s="151" t="s">
        <v>10</v>
      </c>
      <c r="D4" s="152">
        <v>1995</v>
      </c>
      <c r="E4" s="150" t="s">
        <v>624</v>
      </c>
      <c r="F4" s="152"/>
      <c r="G4" s="152"/>
      <c r="H4" s="152"/>
      <c r="I4" s="154">
        <v>300</v>
      </c>
      <c r="J4" s="154"/>
      <c r="K4" s="154"/>
      <c r="L4" s="154"/>
      <c r="M4" s="154"/>
      <c r="N4" s="154"/>
      <c r="O4" s="154"/>
      <c r="P4" s="154"/>
      <c r="Q4" s="154">
        <v>360</v>
      </c>
      <c r="R4" s="154"/>
      <c r="S4" s="154"/>
      <c r="T4" s="154"/>
      <c r="U4" s="153">
        <v>3960</v>
      </c>
      <c r="V4" s="153">
        <v>1912</v>
      </c>
      <c r="W4" s="153">
        <v>5872</v>
      </c>
    </row>
    <row r="5" spans="1:23" ht="12.75">
      <c r="A5" s="167">
        <v>4</v>
      </c>
      <c r="B5" s="150" t="s">
        <v>145</v>
      </c>
      <c r="C5" s="151" t="s">
        <v>17</v>
      </c>
      <c r="D5" s="152">
        <v>1995</v>
      </c>
      <c r="E5" s="150" t="s">
        <v>753</v>
      </c>
      <c r="F5" s="152"/>
      <c r="G5" s="152"/>
      <c r="H5" s="180">
        <v>110</v>
      </c>
      <c r="I5" s="154">
        <v>280</v>
      </c>
      <c r="J5" s="154"/>
      <c r="K5" s="154">
        <v>210</v>
      </c>
      <c r="L5" s="154"/>
      <c r="M5" s="154"/>
      <c r="N5" s="154">
        <v>260</v>
      </c>
      <c r="O5" s="154"/>
      <c r="P5" s="154"/>
      <c r="Q5" s="173">
        <v>205</v>
      </c>
      <c r="R5" s="154"/>
      <c r="S5" s="154"/>
      <c r="T5" s="154">
        <v>360</v>
      </c>
      <c r="U5" s="153">
        <v>3885</v>
      </c>
      <c r="V5" s="153">
        <v>1724</v>
      </c>
      <c r="W5" s="153">
        <v>5609</v>
      </c>
    </row>
    <row r="6" spans="1:23" ht="12.75">
      <c r="A6" s="167">
        <v>5</v>
      </c>
      <c r="B6" s="150" t="s">
        <v>553</v>
      </c>
      <c r="C6" s="151" t="s">
        <v>10</v>
      </c>
      <c r="D6" s="152">
        <v>1995</v>
      </c>
      <c r="E6" s="150" t="s">
        <v>624</v>
      </c>
      <c r="F6" s="152"/>
      <c r="G6" s="152"/>
      <c r="H6" s="152"/>
      <c r="I6" s="154">
        <v>210</v>
      </c>
      <c r="J6" s="154"/>
      <c r="K6" s="154">
        <v>240</v>
      </c>
      <c r="L6" s="154"/>
      <c r="M6" s="154"/>
      <c r="N6" s="154">
        <v>210</v>
      </c>
      <c r="O6" s="154"/>
      <c r="P6" s="154"/>
      <c r="Q6" s="152">
        <v>205</v>
      </c>
      <c r="R6" s="152"/>
      <c r="S6" s="152"/>
      <c r="T6" s="152"/>
      <c r="U6" s="153">
        <v>3027.5</v>
      </c>
      <c r="V6" s="153">
        <v>2570</v>
      </c>
      <c r="W6" s="153">
        <v>5598</v>
      </c>
    </row>
    <row r="7" spans="1:23" ht="12.75">
      <c r="A7" s="167">
        <v>6</v>
      </c>
      <c r="B7" s="150" t="s">
        <v>150</v>
      </c>
      <c r="C7" s="151" t="s">
        <v>26</v>
      </c>
      <c r="D7" s="152">
        <v>1995</v>
      </c>
      <c r="E7" s="150" t="s">
        <v>758</v>
      </c>
      <c r="F7" s="152"/>
      <c r="G7" s="152"/>
      <c r="H7" s="154">
        <v>210</v>
      </c>
      <c r="I7" s="154"/>
      <c r="J7" s="154"/>
      <c r="K7" s="154"/>
      <c r="L7" s="154">
        <v>190</v>
      </c>
      <c r="M7" s="154"/>
      <c r="N7" s="154">
        <v>210</v>
      </c>
      <c r="O7" s="154"/>
      <c r="P7" s="154"/>
      <c r="Q7" s="154">
        <v>260</v>
      </c>
      <c r="R7" s="154"/>
      <c r="S7" s="154"/>
      <c r="T7" s="154"/>
      <c r="U7" s="153">
        <v>3045</v>
      </c>
      <c r="V7" s="153">
        <v>2023</v>
      </c>
      <c r="W7" s="153">
        <v>5068</v>
      </c>
    </row>
    <row r="8" spans="1:23" ht="12.75">
      <c r="A8" s="167">
        <v>7</v>
      </c>
      <c r="B8" s="150" t="s">
        <v>131</v>
      </c>
      <c r="C8" s="151" t="s">
        <v>20</v>
      </c>
      <c r="D8" s="152">
        <v>1996</v>
      </c>
      <c r="E8" s="150" t="s">
        <v>627</v>
      </c>
      <c r="F8" s="152">
        <v>175</v>
      </c>
      <c r="G8" s="154">
        <v>300</v>
      </c>
      <c r="H8" s="154">
        <v>210</v>
      </c>
      <c r="I8" s="180">
        <v>160</v>
      </c>
      <c r="J8" s="154"/>
      <c r="K8" s="154"/>
      <c r="L8" s="154"/>
      <c r="M8" s="154"/>
      <c r="N8" s="180">
        <v>160</v>
      </c>
      <c r="O8" s="180"/>
      <c r="P8" s="180"/>
      <c r="Q8" s="152">
        <v>205</v>
      </c>
      <c r="R8" s="154"/>
      <c r="S8" s="154"/>
      <c r="T8" s="154"/>
      <c r="U8" s="152">
        <v>3115</v>
      </c>
      <c r="V8" s="152">
        <v>1921</v>
      </c>
      <c r="W8" s="152">
        <v>5036</v>
      </c>
    </row>
    <row r="9" spans="1:23" ht="12.75">
      <c r="A9" s="167">
        <v>8</v>
      </c>
      <c r="B9" s="150" t="s">
        <v>130</v>
      </c>
      <c r="C9" s="151" t="s">
        <v>16</v>
      </c>
      <c r="D9" s="152">
        <v>1995</v>
      </c>
      <c r="E9" s="150" t="s">
        <v>672</v>
      </c>
      <c r="F9" s="152"/>
      <c r="G9" s="152"/>
      <c r="H9" s="152"/>
      <c r="I9" s="154">
        <v>160</v>
      </c>
      <c r="J9" s="154"/>
      <c r="K9" s="154">
        <v>210</v>
      </c>
      <c r="L9" s="154"/>
      <c r="M9" s="154"/>
      <c r="N9" s="154">
        <v>280</v>
      </c>
      <c r="O9" s="154"/>
      <c r="P9" s="154"/>
      <c r="Q9" s="154"/>
      <c r="R9" s="154"/>
      <c r="S9" s="154">
        <v>190</v>
      </c>
      <c r="T9" s="154"/>
      <c r="U9" s="152">
        <v>2940</v>
      </c>
      <c r="V9" s="152">
        <v>1770</v>
      </c>
      <c r="W9" s="152">
        <v>4710</v>
      </c>
    </row>
    <row r="10" spans="1:23" ht="12.75">
      <c r="A10" s="167">
        <v>9</v>
      </c>
      <c r="B10" s="150" t="s">
        <v>439</v>
      </c>
      <c r="C10" s="151" t="s">
        <v>17</v>
      </c>
      <c r="D10" s="152">
        <v>1995</v>
      </c>
      <c r="E10" s="150" t="s">
        <v>631</v>
      </c>
      <c r="F10" s="173">
        <v>205</v>
      </c>
      <c r="G10" s="152"/>
      <c r="H10" s="154">
        <v>280</v>
      </c>
      <c r="I10" s="180">
        <v>210</v>
      </c>
      <c r="J10" s="154"/>
      <c r="K10" s="154">
        <v>300</v>
      </c>
      <c r="L10" s="154"/>
      <c r="M10" s="154"/>
      <c r="N10" s="154">
        <v>300</v>
      </c>
      <c r="O10" s="154"/>
      <c r="P10" s="154"/>
      <c r="Q10" s="154">
        <v>260</v>
      </c>
      <c r="R10" s="154"/>
      <c r="S10" s="154"/>
      <c r="T10" s="154"/>
      <c r="U10" s="153">
        <v>3990</v>
      </c>
      <c r="V10" s="153">
        <v>541</v>
      </c>
      <c r="W10" s="153">
        <v>4531</v>
      </c>
    </row>
    <row r="11" spans="1:23" ht="12.75">
      <c r="A11" s="167">
        <v>10</v>
      </c>
      <c r="B11" s="150" t="s">
        <v>447</v>
      </c>
      <c r="C11" s="151" t="s">
        <v>14</v>
      </c>
      <c r="D11" s="152">
        <v>1996</v>
      </c>
      <c r="E11" s="150" t="s">
        <v>671</v>
      </c>
      <c r="F11" s="152"/>
      <c r="G11" s="152"/>
      <c r="H11" s="154">
        <v>300</v>
      </c>
      <c r="I11" s="154"/>
      <c r="J11" s="154"/>
      <c r="K11" s="154"/>
      <c r="L11" s="154"/>
      <c r="M11" s="154"/>
      <c r="N11" s="154"/>
      <c r="O11" s="154"/>
      <c r="P11" s="154"/>
      <c r="Q11" s="154">
        <v>260</v>
      </c>
      <c r="R11" s="154"/>
      <c r="S11" s="154"/>
      <c r="T11" s="154"/>
      <c r="U11" s="153">
        <v>3360</v>
      </c>
      <c r="V11" s="153">
        <v>984</v>
      </c>
      <c r="W11" s="153">
        <v>4344</v>
      </c>
    </row>
    <row r="12" spans="1:23" ht="12.75">
      <c r="A12" s="167">
        <v>11</v>
      </c>
      <c r="B12" s="150" t="s">
        <v>193</v>
      </c>
      <c r="C12" s="151" t="s">
        <v>11</v>
      </c>
      <c r="D12" s="152">
        <v>1996</v>
      </c>
      <c r="E12" s="157" t="s">
        <v>642</v>
      </c>
      <c r="F12" s="152"/>
      <c r="G12" s="152">
        <v>210</v>
      </c>
      <c r="H12" s="152"/>
      <c r="I12" s="152"/>
      <c r="J12" s="152"/>
      <c r="K12" s="152"/>
      <c r="L12" s="152"/>
      <c r="M12" s="152"/>
      <c r="N12" s="152"/>
      <c r="O12" s="152">
        <v>140</v>
      </c>
      <c r="P12" s="152"/>
      <c r="Q12" s="152">
        <v>205</v>
      </c>
      <c r="R12" s="154"/>
      <c r="S12" s="154"/>
      <c r="T12" s="154"/>
      <c r="U12" s="153">
        <v>2405</v>
      </c>
      <c r="V12" s="153">
        <v>1935</v>
      </c>
      <c r="W12" s="153">
        <v>4340</v>
      </c>
    </row>
    <row r="13" spans="1:23" ht="12.75">
      <c r="A13" s="167">
        <v>12</v>
      </c>
      <c r="B13" s="150" t="s">
        <v>128</v>
      </c>
      <c r="C13" s="151" t="s">
        <v>20</v>
      </c>
      <c r="D13" s="152">
        <v>1996</v>
      </c>
      <c r="E13" s="150" t="s">
        <v>763</v>
      </c>
      <c r="F13" s="173">
        <v>150</v>
      </c>
      <c r="G13" s="154">
        <v>280</v>
      </c>
      <c r="H13" s="154">
        <v>210</v>
      </c>
      <c r="I13" s="180">
        <v>160</v>
      </c>
      <c r="J13" s="154"/>
      <c r="K13" s="154"/>
      <c r="L13" s="154"/>
      <c r="M13" s="154"/>
      <c r="N13" s="154">
        <v>160</v>
      </c>
      <c r="O13" s="154"/>
      <c r="P13" s="154"/>
      <c r="Q13" s="152">
        <v>205</v>
      </c>
      <c r="R13" s="154"/>
      <c r="S13" s="154"/>
      <c r="T13" s="154"/>
      <c r="U13" s="153">
        <v>2992.5</v>
      </c>
      <c r="V13" s="153">
        <v>973</v>
      </c>
      <c r="W13" s="153">
        <v>3966</v>
      </c>
    </row>
    <row r="14" spans="1:23" ht="12.75">
      <c r="A14" s="167">
        <v>13</v>
      </c>
      <c r="B14" s="150" t="s">
        <v>453</v>
      </c>
      <c r="C14" s="151" t="s">
        <v>17</v>
      </c>
      <c r="D14" s="152">
        <v>1996</v>
      </c>
      <c r="E14" s="150" t="s">
        <v>762</v>
      </c>
      <c r="F14" s="173">
        <v>190</v>
      </c>
      <c r="G14" s="152"/>
      <c r="H14" s="154">
        <v>240</v>
      </c>
      <c r="I14" s="154">
        <v>260</v>
      </c>
      <c r="J14" s="154"/>
      <c r="K14" s="154">
        <v>280</v>
      </c>
      <c r="L14" s="154"/>
      <c r="M14" s="154"/>
      <c r="N14" s="180">
        <v>210</v>
      </c>
      <c r="O14" s="154"/>
      <c r="P14" s="154"/>
      <c r="Q14" s="154">
        <v>260</v>
      </c>
      <c r="R14" s="180"/>
      <c r="S14" s="180"/>
      <c r="T14" s="180"/>
      <c r="U14" s="153">
        <v>3640</v>
      </c>
      <c r="V14" s="153"/>
      <c r="W14" s="153">
        <v>3640</v>
      </c>
    </row>
    <row r="15" spans="1:23" ht="12.75">
      <c r="A15" s="167">
        <v>14</v>
      </c>
      <c r="B15" s="150" t="s">
        <v>168</v>
      </c>
      <c r="C15" s="151" t="s">
        <v>24</v>
      </c>
      <c r="D15" s="152">
        <v>1996</v>
      </c>
      <c r="E15" s="150" t="s">
        <v>759</v>
      </c>
      <c r="F15" s="152"/>
      <c r="G15" s="152">
        <v>240</v>
      </c>
      <c r="H15" s="154">
        <v>160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3">
        <v>2400</v>
      </c>
      <c r="V15" s="153">
        <v>1210</v>
      </c>
      <c r="W15" s="153">
        <v>3610</v>
      </c>
    </row>
    <row r="16" spans="1:23" ht="12.75">
      <c r="A16" s="167">
        <v>15</v>
      </c>
      <c r="B16" s="150" t="s">
        <v>460</v>
      </c>
      <c r="C16" s="151" t="s">
        <v>10</v>
      </c>
      <c r="D16" s="152">
        <v>1995</v>
      </c>
      <c r="E16" s="150" t="s">
        <v>624</v>
      </c>
      <c r="F16" s="152"/>
      <c r="G16" s="152"/>
      <c r="H16" s="152"/>
      <c r="I16" s="154">
        <v>210</v>
      </c>
      <c r="J16" s="154"/>
      <c r="K16" s="154"/>
      <c r="L16" s="152"/>
      <c r="M16" s="152"/>
      <c r="N16" s="154">
        <v>210</v>
      </c>
      <c r="O16" s="154"/>
      <c r="P16" s="154"/>
      <c r="Q16" s="152">
        <v>205</v>
      </c>
      <c r="R16" s="154"/>
      <c r="S16" s="154"/>
      <c r="T16" s="154"/>
      <c r="U16" s="153">
        <v>2708.333333333</v>
      </c>
      <c r="V16" s="153">
        <v>830</v>
      </c>
      <c r="W16" s="153">
        <v>3538</v>
      </c>
    </row>
    <row r="17" spans="1:23" ht="12.75">
      <c r="A17" s="167">
        <v>16</v>
      </c>
      <c r="B17" s="150" t="s">
        <v>446</v>
      </c>
      <c r="C17" s="151" t="s">
        <v>106</v>
      </c>
      <c r="D17" s="152">
        <v>1995</v>
      </c>
      <c r="E17" s="150" t="s">
        <v>634</v>
      </c>
      <c r="F17" s="152"/>
      <c r="G17" s="152">
        <v>160</v>
      </c>
      <c r="H17" s="152"/>
      <c r="I17" s="152"/>
      <c r="J17" s="152"/>
      <c r="K17" s="152"/>
      <c r="L17" s="152"/>
      <c r="M17" s="154">
        <v>170</v>
      </c>
      <c r="N17" s="154"/>
      <c r="O17" s="154">
        <v>140</v>
      </c>
      <c r="P17" s="154"/>
      <c r="Q17" s="152">
        <v>205</v>
      </c>
      <c r="R17" s="154"/>
      <c r="S17" s="154"/>
      <c r="T17" s="154"/>
      <c r="U17" s="153">
        <v>2362.5</v>
      </c>
      <c r="V17" s="153">
        <v>740</v>
      </c>
      <c r="W17" s="153">
        <v>3103</v>
      </c>
    </row>
    <row r="18" spans="1:23" ht="12.75">
      <c r="A18" s="167">
        <v>17</v>
      </c>
      <c r="B18" s="150" t="s">
        <v>773</v>
      </c>
      <c r="C18" s="151" t="s">
        <v>25</v>
      </c>
      <c r="D18" s="152">
        <v>1995</v>
      </c>
      <c r="E18" s="150" t="s">
        <v>734</v>
      </c>
      <c r="F18" s="152"/>
      <c r="G18" s="152">
        <v>210</v>
      </c>
      <c r="H18" s="154">
        <v>260</v>
      </c>
      <c r="I18" s="154"/>
      <c r="J18" s="154"/>
      <c r="K18" s="180">
        <v>160</v>
      </c>
      <c r="L18" s="152"/>
      <c r="M18" s="154">
        <v>190</v>
      </c>
      <c r="N18" s="154"/>
      <c r="O18" s="154">
        <v>190</v>
      </c>
      <c r="P18" s="154"/>
      <c r="Q18" s="173">
        <v>135</v>
      </c>
      <c r="R18" s="180"/>
      <c r="S18" s="180"/>
      <c r="T18" s="180"/>
      <c r="U18" s="153">
        <v>2975</v>
      </c>
      <c r="V18" s="153"/>
      <c r="W18" s="153">
        <v>2975</v>
      </c>
    </row>
    <row r="19" spans="1:23" ht="12.75">
      <c r="A19" s="167">
        <v>18</v>
      </c>
      <c r="B19" s="150" t="s">
        <v>435</v>
      </c>
      <c r="C19" s="151" t="s">
        <v>20</v>
      </c>
      <c r="D19" s="152">
        <v>1998</v>
      </c>
      <c r="E19" s="150" t="s">
        <v>763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>
        <v>135</v>
      </c>
      <c r="R19" s="152"/>
      <c r="S19" s="152"/>
      <c r="T19" s="152"/>
      <c r="U19" s="153">
        <v>1350</v>
      </c>
      <c r="V19" s="153">
        <v>1435</v>
      </c>
      <c r="W19" s="153">
        <v>2785</v>
      </c>
    </row>
    <row r="20" spans="1:23" ht="12.75">
      <c r="A20" s="167">
        <v>19</v>
      </c>
      <c r="B20" s="150" t="s">
        <v>570</v>
      </c>
      <c r="C20" s="151" t="s">
        <v>106</v>
      </c>
      <c r="D20" s="152">
        <v>1995</v>
      </c>
      <c r="E20" s="150" t="s">
        <v>703</v>
      </c>
      <c r="F20" s="152"/>
      <c r="G20" s="154">
        <v>260</v>
      </c>
      <c r="H20" s="152"/>
      <c r="I20" s="154"/>
      <c r="J20" s="154">
        <v>190</v>
      </c>
      <c r="K20" s="154"/>
      <c r="L20" s="154"/>
      <c r="M20" s="154">
        <v>140</v>
      </c>
      <c r="N20" s="154"/>
      <c r="O20" s="154">
        <v>205</v>
      </c>
      <c r="P20" s="154"/>
      <c r="Q20" s="154"/>
      <c r="R20" s="152"/>
      <c r="S20" s="152"/>
      <c r="T20" s="152"/>
      <c r="U20" s="153">
        <v>2782.5</v>
      </c>
      <c r="V20" s="153"/>
      <c r="W20" s="153">
        <v>2782.5</v>
      </c>
    </row>
    <row r="21" spans="1:23" ht="12.75">
      <c r="A21" s="167">
        <v>20</v>
      </c>
      <c r="B21" s="150" t="s">
        <v>433</v>
      </c>
      <c r="C21" s="151" t="s">
        <v>10</v>
      </c>
      <c r="D21" s="152">
        <v>1997</v>
      </c>
      <c r="E21" s="150" t="s">
        <v>764</v>
      </c>
      <c r="F21" s="152"/>
      <c r="G21" s="152"/>
      <c r="H21" s="152"/>
      <c r="I21" s="152"/>
      <c r="J21" s="154"/>
      <c r="K21" s="152">
        <v>60</v>
      </c>
      <c r="L21" s="152"/>
      <c r="M21" s="152"/>
      <c r="N21" s="154"/>
      <c r="O21" s="154"/>
      <c r="P21" s="154"/>
      <c r="Q21" s="152">
        <v>135</v>
      </c>
      <c r="R21" s="154"/>
      <c r="S21" s="154"/>
      <c r="T21" s="154"/>
      <c r="U21" s="153">
        <v>1170</v>
      </c>
      <c r="V21" s="153">
        <v>1499</v>
      </c>
      <c r="W21" s="153">
        <v>2669</v>
      </c>
    </row>
    <row r="22" spans="1:23" ht="12.75">
      <c r="A22" s="167">
        <v>21</v>
      </c>
      <c r="B22" s="150" t="s">
        <v>483</v>
      </c>
      <c r="C22" s="151" t="s">
        <v>9</v>
      </c>
      <c r="D22" s="152">
        <v>1995</v>
      </c>
      <c r="E22" s="150" t="s">
        <v>744</v>
      </c>
      <c r="F22" s="152">
        <v>130</v>
      </c>
      <c r="G22" s="152"/>
      <c r="H22" s="152"/>
      <c r="I22" s="154"/>
      <c r="J22" s="154"/>
      <c r="K22" s="154">
        <v>210</v>
      </c>
      <c r="L22" s="152"/>
      <c r="M22" s="152"/>
      <c r="N22" s="154">
        <v>110</v>
      </c>
      <c r="O22" s="154"/>
      <c r="P22" s="154"/>
      <c r="Q22" s="173">
        <v>70</v>
      </c>
      <c r="R22" s="154"/>
      <c r="S22" s="154"/>
      <c r="T22" s="154">
        <v>300</v>
      </c>
      <c r="U22" s="153">
        <v>2625</v>
      </c>
      <c r="V22" s="153"/>
      <c r="W22" s="153">
        <v>2625</v>
      </c>
    </row>
    <row r="23" spans="1:23" ht="12.75">
      <c r="A23" s="167">
        <v>22</v>
      </c>
      <c r="B23" s="150" t="s">
        <v>780</v>
      </c>
      <c r="C23" s="151" t="s">
        <v>25</v>
      </c>
      <c r="D23" s="152">
        <v>1995</v>
      </c>
      <c r="E23" s="150" t="s">
        <v>734</v>
      </c>
      <c r="F23" s="152"/>
      <c r="G23" s="152">
        <v>210</v>
      </c>
      <c r="H23" s="154">
        <v>160</v>
      </c>
      <c r="I23" s="154"/>
      <c r="J23" s="154"/>
      <c r="K23" s="180">
        <v>110</v>
      </c>
      <c r="L23" s="154"/>
      <c r="M23" s="154">
        <v>205</v>
      </c>
      <c r="N23" s="154"/>
      <c r="O23" s="154">
        <v>175</v>
      </c>
      <c r="P23" s="154"/>
      <c r="Q23" s="154"/>
      <c r="R23" s="154"/>
      <c r="S23" s="154"/>
      <c r="T23" s="154"/>
      <c r="U23" s="153">
        <v>2625</v>
      </c>
      <c r="V23" s="153"/>
      <c r="W23" s="153">
        <v>2625</v>
      </c>
    </row>
    <row r="24" spans="1:23" ht="12.75">
      <c r="A24" s="167">
        <v>23</v>
      </c>
      <c r="B24" s="150" t="s">
        <v>149</v>
      </c>
      <c r="C24" s="151" t="s">
        <v>9</v>
      </c>
      <c r="D24" s="152">
        <v>1996</v>
      </c>
      <c r="E24" s="150" t="s">
        <v>768</v>
      </c>
      <c r="F24" s="152">
        <v>140</v>
      </c>
      <c r="G24" s="152"/>
      <c r="H24" s="152"/>
      <c r="I24" s="180">
        <v>110</v>
      </c>
      <c r="J24" s="154"/>
      <c r="K24" s="154">
        <v>210</v>
      </c>
      <c r="L24" s="154"/>
      <c r="M24" s="154"/>
      <c r="N24" s="154"/>
      <c r="O24" s="154"/>
      <c r="P24" s="154"/>
      <c r="Q24" s="152">
        <v>135</v>
      </c>
      <c r="R24" s="152"/>
      <c r="S24" s="152"/>
      <c r="T24" s="152">
        <v>260</v>
      </c>
      <c r="U24" s="153">
        <v>2607.5</v>
      </c>
      <c r="V24" s="153"/>
      <c r="W24" s="153">
        <v>2607.5</v>
      </c>
    </row>
    <row r="25" spans="1:23" ht="12.75">
      <c r="A25" s="167">
        <v>24</v>
      </c>
      <c r="B25" s="150" t="s">
        <v>164</v>
      </c>
      <c r="C25" s="151" t="s">
        <v>24</v>
      </c>
      <c r="D25" s="152">
        <v>1996</v>
      </c>
      <c r="E25" s="150" t="s">
        <v>626</v>
      </c>
      <c r="F25" s="152"/>
      <c r="G25" s="152">
        <v>210</v>
      </c>
      <c r="H25" s="154">
        <v>210</v>
      </c>
      <c r="I25" s="154"/>
      <c r="J25" s="154"/>
      <c r="K25" s="154"/>
      <c r="L25" s="154"/>
      <c r="M25" s="180">
        <v>105</v>
      </c>
      <c r="N25" s="154">
        <v>160</v>
      </c>
      <c r="O25" s="154"/>
      <c r="P25" s="154"/>
      <c r="Q25" s="152">
        <v>135</v>
      </c>
      <c r="R25" s="180"/>
      <c r="S25" s="180"/>
      <c r="T25" s="180"/>
      <c r="U25" s="153">
        <v>2502.5</v>
      </c>
      <c r="V25" s="153"/>
      <c r="W25" s="153">
        <v>2502.5</v>
      </c>
    </row>
    <row r="26" spans="1:23" ht="12.75">
      <c r="A26" s="167">
        <v>25</v>
      </c>
      <c r="B26" s="150" t="s">
        <v>144</v>
      </c>
      <c r="C26" s="151" t="s">
        <v>16</v>
      </c>
      <c r="D26" s="152">
        <v>1995</v>
      </c>
      <c r="E26" s="150" t="s">
        <v>765</v>
      </c>
      <c r="F26" s="152"/>
      <c r="G26" s="152"/>
      <c r="H26" s="152"/>
      <c r="I26" s="154">
        <v>110</v>
      </c>
      <c r="J26" s="154"/>
      <c r="K26" s="154">
        <v>110</v>
      </c>
      <c r="L26" s="154"/>
      <c r="M26" s="154"/>
      <c r="N26" s="154"/>
      <c r="O26" s="154"/>
      <c r="P26" s="154"/>
      <c r="Q26" s="152">
        <v>135</v>
      </c>
      <c r="R26" s="152"/>
      <c r="S26" s="152">
        <v>140</v>
      </c>
      <c r="T26" s="152"/>
      <c r="U26" s="153">
        <v>1732.5</v>
      </c>
      <c r="V26" s="153">
        <v>745</v>
      </c>
      <c r="W26" s="153">
        <v>2478</v>
      </c>
    </row>
    <row r="27" spans="1:23" ht="12.75">
      <c r="A27" s="167">
        <v>26</v>
      </c>
      <c r="B27" s="159" t="s">
        <v>458</v>
      </c>
      <c r="C27" s="151" t="s">
        <v>20</v>
      </c>
      <c r="D27" s="152">
        <v>1996</v>
      </c>
      <c r="E27" s="159" t="s">
        <v>767</v>
      </c>
      <c r="F27" s="152"/>
      <c r="G27" s="152"/>
      <c r="H27" s="152"/>
      <c r="I27" s="152"/>
      <c r="J27" s="152">
        <v>205</v>
      </c>
      <c r="K27" s="152"/>
      <c r="L27" s="152"/>
      <c r="M27" s="152"/>
      <c r="N27" s="154">
        <v>110</v>
      </c>
      <c r="O27" s="154">
        <v>105</v>
      </c>
      <c r="P27" s="154"/>
      <c r="Q27" s="154"/>
      <c r="R27" s="154"/>
      <c r="S27" s="154"/>
      <c r="T27" s="154"/>
      <c r="U27" s="153">
        <v>1820</v>
      </c>
      <c r="V27" s="153">
        <v>602</v>
      </c>
      <c r="W27" s="153">
        <v>2422</v>
      </c>
    </row>
    <row r="28" spans="1:23" ht="12.75">
      <c r="A28" s="167">
        <v>27</v>
      </c>
      <c r="B28" s="150" t="s">
        <v>191</v>
      </c>
      <c r="C28" s="151" t="s">
        <v>11</v>
      </c>
      <c r="D28" s="152">
        <v>1996</v>
      </c>
      <c r="E28" s="150" t="s">
        <v>642</v>
      </c>
      <c r="F28" s="152"/>
      <c r="G28" s="152"/>
      <c r="H28" s="152"/>
      <c r="I28" s="152"/>
      <c r="J28" s="152">
        <v>175</v>
      </c>
      <c r="K28" s="152"/>
      <c r="L28" s="152"/>
      <c r="M28" s="154">
        <v>140</v>
      </c>
      <c r="N28" s="154">
        <v>110</v>
      </c>
      <c r="O28" s="180">
        <v>105</v>
      </c>
      <c r="P28" s="154"/>
      <c r="Q28" s="152">
        <v>135</v>
      </c>
      <c r="R28" s="180"/>
      <c r="S28" s="180"/>
      <c r="T28" s="180"/>
      <c r="U28" s="153">
        <v>1960</v>
      </c>
      <c r="V28" s="153">
        <v>451</v>
      </c>
      <c r="W28" s="153">
        <v>2411</v>
      </c>
    </row>
    <row r="29" spans="1:23" ht="12.75">
      <c r="A29" s="167">
        <v>28</v>
      </c>
      <c r="B29" s="150" t="s">
        <v>492</v>
      </c>
      <c r="C29" s="151" t="s">
        <v>17</v>
      </c>
      <c r="D29" s="152">
        <v>1995</v>
      </c>
      <c r="E29" s="150" t="s">
        <v>678</v>
      </c>
      <c r="F29" s="152"/>
      <c r="G29" s="152"/>
      <c r="H29" s="154">
        <v>160</v>
      </c>
      <c r="I29" s="180">
        <v>110</v>
      </c>
      <c r="J29" s="154"/>
      <c r="K29" s="154">
        <v>160</v>
      </c>
      <c r="L29" s="154">
        <v>205</v>
      </c>
      <c r="M29" s="154"/>
      <c r="N29" s="154">
        <v>160</v>
      </c>
      <c r="O29" s="154"/>
      <c r="P29" s="154"/>
      <c r="Q29" s="154"/>
      <c r="R29" s="154"/>
      <c r="S29" s="154"/>
      <c r="T29" s="154"/>
      <c r="U29" s="153">
        <v>2397.5</v>
      </c>
      <c r="V29" s="153">
        <v>10</v>
      </c>
      <c r="W29" s="153">
        <v>2408</v>
      </c>
    </row>
    <row r="30" spans="1:23" ht="12.75">
      <c r="A30" s="167">
        <v>29</v>
      </c>
      <c r="B30" s="150" t="s">
        <v>783</v>
      </c>
      <c r="C30" s="151" t="s">
        <v>31</v>
      </c>
      <c r="D30" s="152">
        <v>1995</v>
      </c>
      <c r="E30" s="150" t="s">
        <v>784</v>
      </c>
      <c r="F30" s="152"/>
      <c r="G30" s="152">
        <v>160</v>
      </c>
      <c r="H30" s="154">
        <v>160</v>
      </c>
      <c r="I30" s="180">
        <v>110</v>
      </c>
      <c r="J30" s="154"/>
      <c r="K30" s="154"/>
      <c r="L30" s="154">
        <v>160</v>
      </c>
      <c r="M30" s="154"/>
      <c r="N30" s="154"/>
      <c r="O30" s="154"/>
      <c r="P30" s="154"/>
      <c r="Q30" s="173">
        <v>70</v>
      </c>
      <c r="R30" s="154"/>
      <c r="S30" s="154">
        <v>175</v>
      </c>
      <c r="T30" s="154"/>
      <c r="U30" s="153">
        <v>2292.5</v>
      </c>
      <c r="V30" s="153"/>
      <c r="W30" s="153">
        <v>2292.5</v>
      </c>
    </row>
    <row r="31" spans="1:23" ht="12.75">
      <c r="A31" s="167">
        <v>30</v>
      </c>
      <c r="B31" s="150" t="s">
        <v>151</v>
      </c>
      <c r="C31" s="151" t="s">
        <v>17</v>
      </c>
      <c r="D31" s="152">
        <v>1995</v>
      </c>
      <c r="E31" s="150" t="s">
        <v>761</v>
      </c>
      <c r="F31" s="152"/>
      <c r="G31" s="152"/>
      <c r="H31" s="152"/>
      <c r="I31" s="154">
        <v>160</v>
      </c>
      <c r="J31" s="154"/>
      <c r="K31" s="154">
        <v>160</v>
      </c>
      <c r="L31" s="154">
        <v>175</v>
      </c>
      <c r="M31" s="154"/>
      <c r="N31" s="154">
        <v>160</v>
      </c>
      <c r="O31" s="154"/>
      <c r="P31" s="154"/>
      <c r="Q31" s="173">
        <v>135</v>
      </c>
      <c r="R31" s="154"/>
      <c r="S31" s="154"/>
      <c r="T31" s="154"/>
      <c r="U31" s="153">
        <v>2292.5</v>
      </c>
      <c r="V31" s="153"/>
      <c r="W31" s="153">
        <v>2292.5</v>
      </c>
    </row>
    <row r="32" spans="1:23" ht="12.75">
      <c r="A32" s="167">
        <v>31</v>
      </c>
      <c r="B32" s="150" t="s">
        <v>555</v>
      </c>
      <c r="C32" s="151" t="s">
        <v>10</v>
      </c>
      <c r="D32" s="152">
        <v>1995</v>
      </c>
      <c r="E32" s="150" t="s">
        <v>624</v>
      </c>
      <c r="F32" s="152"/>
      <c r="G32" s="152"/>
      <c r="H32" s="152"/>
      <c r="I32" s="154">
        <v>160</v>
      </c>
      <c r="J32" s="154"/>
      <c r="K32" s="154"/>
      <c r="L32" s="152"/>
      <c r="M32" s="152"/>
      <c r="N32" s="154">
        <v>160</v>
      </c>
      <c r="O32" s="154"/>
      <c r="P32" s="154"/>
      <c r="Q32" s="152">
        <v>205</v>
      </c>
      <c r="R32" s="152"/>
      <c r="S32" s="152"/>
      <c r="T32" s="152"/>
      <c r="U32" s="153">
        <v>2275</v>
      </c>
      <c r="V32" s="153"/>
      <c r="W32" s="153">
        <v>2275</v>
      </c>
    </row>
    <row r="33" spans="1:23" ht="12.75">
      <c r="A33" s="167">
        <v>32</v>
      </c>
      <c r="B33" s="150" t="s">
        <v>774</v>
      </c>
      <c r="C33" s="151" t="s">
        <v>22</v>
      </c>
      <c r="D33" s="152">
        <v>1995</v>
      </c>
      <c r="E33" s="150" t="s">
        <v>738</v>
      </c>
      <c r="F33" s="152"/>
      <c r="G33" s="152">
        <v>160</v>
      </c>
      <c r="H33" s="154">
        <v>160</v>
      </c>
      <c r="I33" s="154"/>
      <c r="J33" s="154"/>
      <c r="K33" s="154"/>
      <c r="L33" s="154"/>
      <c r="M33" s="154"/>
      <c r="N33" s="154"/>
      <c r="O33" s="154">
        <v>140</v>
      </c>
      <c r="P33" s="154"/>
      <c r="Q33" s="173">
        <v>70</v>
      </c>
      <c r="R33" s="154">
        <v>160</v>
      </c>
      <c r="S33" s="154"/>
      <c r="T33" s="154"/>
      <c r="U33" s="153">
        <v>2170</v>
      </c>
      <c r="V33" s="153"/>
      <c r="W33" s="153">
        <v>2170</v>
      </c>
    </row>
    <row r="34" spans="1:23" ht="12.75">
      <c r="A34" s="167">
        <v>33</v>
      </c>
      <c r="B34" s="150" t="s">
        <v>147</v>
      </c>
      <c r="C34" s="151" t="s">
        <v>9</v>
      </c>
      <c r="D34" s="152">
        <v>1995</v>
      </c>
      <c r="E34" s="150" t="s">
        <v>744</v>
      </c>
      <c r="F34" s="152"/>
      <c r="G34" s="152"/>
      <c r="H34" s="152"/>
      <c r="I34" s="154"/>
      <c r="J34" s="154"/>
      <c r="K34" s="154"/>
      <c r="L34" s="154"/>
      <c r="M34" s="154"/>
      <c r="N34" s="154">
        <v>110</v>
      </c>
      <c r="O34" s="154"/>
      <c r="P34" s="154"/>
      <c r="Q34" s="152">
        <v>70</v>
      </c>
      <c r="R34" s="152"/>
      <c r="S34" s="152"/>
      <c r="T34" s="152">
        <v>320</v>
      </c>
      <c r="U34" s="153">
        <v>2166.666666667</v>
      </c>
      <c r="V34" s="153"/>
      <c r="W34" s="153">
        <v>2166.666666667</v>
      </c>
    </row>
    <row r="35" spans="1:23" ht="12.75">
      <c r="A35" s="167">
        <v>34</v>
      </c>
      <c r="B35" s="150" t="s">
        <v>766</v>
      </c>
      <c r="C35" s="151" t="s">
        <v>27</v>
      </c>
      <c r="D35" s="152">
        <v>1997</v>
      </c>
      <c r="E35" s="150" t="s">
        <v>622</v>
      </c>
      <c r="F35" s="152">
        <v>100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3">
        <v>1000</v>
      </c>
      <c r="V35" s="153">
        <v>1102</v>
      </c>
      <c r="W35" s="153">
        <v>2102</v>
      </c>
    </row>
    <row r="36" spans="1:23" ht="12.75">
      <c r="A36" s="167">
        <v>35</v>
      </c>
      <c r="B36" s="170" t="s">
        <v>137</v>
      </c>
      <c r="C36" s="171" t="s">
        <v>10</v>
      </c>
      <c r="D36" s="172">
        <v>1995</v>
      </c>
      <c r="E36" s="170" t="s">
        <v>770</v>
      </c>
      <c r="F36" s="172"/>
      <c r="G36" s="172"/>
      <c r="H36" s="172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2"/>
      <c r="T36" s="179"/>
      <c r="U36" s="185"/>
      <c r="V36" s="185">
        <v>2080</v>
      </c>
      <c r="W36" s="185">
        <v>2080</v>
      </c>
    </row>
    <row r="37" spans="1:23" ht="12.75">
      <c r="A37" s="167">
        <v>36</v>
      </c>
      <c r="B37" s="150" t="s">
        <v>823</v>
      </c>
      <c r="C37" s="151" t="s">
        <v>14</v>
      </c>
      <c r="D37" s="152">
        <v>1996</v>
      </c>
      <c r="E37" s="150" t="s">
        <v>618</v>
      </c>
      <c r="F37" s="152"/>
      <c r="G37" s="152"/>
      <c r="H37" s="154">
        <v>110</v>
      </c>
      <c r="I37" s="154">
        <v>210</v>
      </c>
      <c r="J37" s="154"/>
      <c r="K37" s="154">
        <v>110</v>
      </c>
      <c r="L37" s="154"/>
      <c r="M37" s="154"/>
      <c r="N37" s="154">
        <v>160</v>
      </c>
      <c r="O37" s="154"/>
      <c r="P37" s="154"/>
      <c r="Q37" s="154"/>
      <c r="R37" s="154"/>
      <c r="S37" s="154"/>
      <c r="T37" s="154"/>
      <c r="U37" s="153">
        <v>2065</v>
      </c>
      <c r="V37" s="153"/>
      <c r="W37" s="153">
        <v>2065</v>
      </c>
    </row>
    <row r="38" spans="1:23" ht="12.75">
      <c r="A38" s="167">
        <v>37</v>
      </c>
      <c r="B38" s="150" t="s">
        <v>467</v>
      </c>
      <c r="C38" s="151" t="s">
        <v>10</v>
      </c>
      <c r="D38" s="152">
        <v>1996</v>
      </c>
      <c r="E38" s="150" t="s">
        <v>684</v>
      </c>
      <c r="F38" s="152"/>
      <c r="G38" s="152">
        <v>160</v>
      </c>
      <c r="H38" s="152"/>
      <c r="I38" s="154">
        <v>110</v>
      </c>
      <c r="J38" s="154"/>
      <c r="K38" s="154">
        <v>160</v>
      </c>
      <c r="L38" s="154"/>
      <c r="M38" s="154"/>
      <c r="N38" s="154">
        <v>160</v>
      </c>
      <c r="O38" s="154"/>
      <c r="P38" s="154"/>
      <c r="Q38" s="154"/>
      <c r="R38" s="154"/>
      <c r="S38" s="154"/>
      <c r="T38" s="154"/>
      <c r="U38" s="153">
        <v>2065</v>
      </c>
      <c r="V38" s="153"/>
      <c r="W38" s="153">
        <v>2065</v>
      </c>
    </row>
    <row r="39" spans="1:23" ht="12.75">
      <c r="A39" s="167">
        <v>38</v>
      </c>
      <c r="B39" s="150" t="s">
        <v>482</v>
      </c>
      <c r="C39" s="151" t="s">
        <v>106</v>
      </c>
      <c r="D39" s="152">
        <v>1995</v>
      </c>
      <c r="E39" s="150" t="s">
        <v>769</v>
      </c>
      <c r="F39" s="152"/>
      <c r="G39" s="152"/>
      <c r="H39" s="152"/>
      <c r="I39" s="180">
        <v>60</v>
      </c>
      <c r="J39" s="152">
        <v>140</v>
      </c>
      <c r="K39" s="154"/>
      <c r="L39" s="154"/>
      <c r="M39" s="154">
        <v>140</v>
      </c>
      <c r="N39" s="154"/>
      <c r="O39" s="154">
        <v>160</v>
      </c>
      <c r="P39" s="154"/>
      <c r="Q39" s="152">
        <v>135</v>
      </c>
      <c r="R39" s="180"/>
      <c r="S39" s="180"/>
      <c r="T39" s="180"/>
      <c r="U39" s="178">
        <v>2012.5</v>
      </c>
      <c r="V39" s="178"/>
      <c r="W39" s="178">
        <v>2012.5</v>
      </c>
    </row>
    <row r="40" spans="1:23" ht="12.75">
      <c r="A40" s="167">
        <v>39</v>
      </c>
      <c r="B40" s="159" t="s">
        <v>802</v>
      </c>
      <c r="C40" s="160" t="s">
        <v>14</v>
      </c>
      <c r="D40" s="152">
        <v>1996</v>
      </c>
      <c r="E40" s="159" t="s">
        <v>777</v>
      </c>
      <c r="F40" s="152"/>
      <c r="G40" s="152"/>
      <c r="H40" s="154">
        <v>160</v>
      </c>
      <c r="I40" s="154"/>
      <c r="J40" s="154"/>
      <c r="K40" s="154">
        <v>160</v>
      </c>
      <c r="L40" s="154"/>
      <c r="M40" s="154"/>
      <c r="N40" s="154"/>
      <c r="O40" s="154"/>
      <c r="P40" s="154"/>
      <c r="Q40" s="154"/>
      <c r="R40" s="154"/>
      <c r="S40" s="152">
        <v>140</v>
      </c>
      <c r="T40" s="154"/>
      <c r="U40" s="153">
        <v>1993.333333333</v>
      </c>
      <c r="V40" s="153"/>
      <c r="W40" s="153">
        <v>1993.333333333</v>
      </c>
    </row>
    <row r="41" spans="1:23" ht="12.75">
      <c r="A41" s="167">
        <v>40</v>
      </c>
      <c r="B41" s="182" t="s">
        <v>776</v>
      </c>
      <c r="C41" s="151" t="s">
        <v>14</v>
      </c>
      <c r="D41" s="152">
        <v>1996</v>
      </c>
      <c r="E41" s="150" t="s">
        <v>777</v>
      </c>
      <c r="F41" s="152"/>
      <c r="G41" s="152"/>
      <c r="H41" s="154">
        <v>110</v>
      </c>
      <c r="I41" s="180">
        <v>60</v>
      </c>
      <c r="J41" s="154"/>
      <c r="K41" s="154">
        <v>160</v>
      </c>
      <c r="L41" s="154">
        <v>140</v>
      </c>
      <c r="M41" s="154"/>
      <c r="N41" s="154"/>
      <c r="O41" s="154"/>
      <c r="P41" s="154"/>
      <c r="Q41" s="154"/>
      <c r="R41" s="154"/>
      <c r="S41" s="152">
        <v>140</v>
      </c>
      <c r="T41" s="154"/>
      <c r="U41" s="178">
        <v>1925</v>
      </c>
      <c r="V41" s="178"/>
      <c r="W41" s="178">
        <v>1925</v>
      </c>
    </row>
    <row r="42" spans="1:23" ht="12.75">
      <c r="A42" s="167">
        <v>41</v>
      </c>
      <c r="B42" s="182" t="s">
        <v>869</v>
      </c>
      <c r="C42" s="151" t="s">
        <v>22</v>
      </c>
      <c r="D42" s="152">
        <v>1999</v>
      </c>
      <c r="E42" s="150" t="s">
        <v>870</v>
      </c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>
        <v>190</v>
      </c>
      <c r="S42" s="152"/>
      <c r="T42" s="152"/>
      <c r="U42" s="153">
        <v>1900</v>
      </c>
      <c r="V42" s="153"/>
      <c r="W42" s="153">
        <v>1900</v>
      </c>
    </row>
    <row r="43" spans="1:23" ht="12.75">
      <c r="A43" s="167">
        <v>42</v>
      </c>
      <c r="B43" s="157" t="s">
        <v>792</v>
      </c>
      <c r="C43" s="158" t="s">
        <v>12</v>
      </c>
      <c r="D43" s="153">
        <v>1996</v>
      </c>
      <c r="E43" s="150" t="s">
        <v>788</v>
      </c>
      <c r="F43" s="152"/>
      <c r="G43" s="152"/>
      <c r="H43" s="152"/>
      <c r="I43" s="152"/>
      <c r="J43" s="152"/>
      <c r="K43" s="152"/>
      <c r="L43" s="154"/>
      <c r="M43" s="154"/>
      <c r="N43" s="154"/>
      <c r="O43" s="154"/>
      <c r="P43" s="154">
        <v>190</v>
      </c>
      <c r="Q43" s="154"/>
      <c r="R43" s="154"/>
      <c r="S43" s="154"/>
      <c r="T43" s="154"/>
      <c r="U43" s="153">
        <v>1900</v>
      </c>
      <c r="V43" s="153"/>
      <c r="W43" s="153">
        <v>1900</v>
      </c>
    </row>
    <row r="44" spans="1:23" ht="12.75">
      <c r="A44" s="167">
        <v>43</v>
      </c>
      <c r="B44" s="150" t="s">
        <v>133</v>
      </c>
      <c r="C44" s="151" t="s">
        <v>16</v>
      </c>
      <c r="D44" s="152">
        <v>1996</v>
      </c>
      <c r="E44" s="150" t="s">
        <v>760</v>
      </c>
      <c r="F44" s="152"/>
      <c r="G44" s="152"/>
      <c r="H44" s="152"/>
      <c r="I44" s="154">
        <v>160</v>
      </c>
      <c r="J44" s="154"/>
      <c r="K44" s="154">
        <v>110</v>
      </c>
      <c r="L44" s="154"/>
      <c r="M44" s="154"/>
      <c r="N44" s="154">
        <v>110</v>
      </c>
      <c r="O44" s="154"/>
      <c r="P44" s="154"/>
      <c r="Q44" s="173">
        <v>70</v>
      </c>
      <c r="R44" s="154"/>
      <c r="S44" s="154">
        <v>160</v>
      </c>
      <c r="T44" s="154"/>
      <c r="U44" s="153">
        <v>1890</v>
      </c>
      <c r="V44" s="153"/>
      <c r="W44" s="153">
        <v>1890</v>
      </c>
    </row>
    <row r="45" spans="1:23" ht="12.75">
      <c r="A45" s="167">
        <v>44</v>
      </c>
      <c r="B45" s="150" t="s">
        <v>469</v>
      </c>
      <c r="C45" s="151" t="s">
        <v>16</v>
      </c>
      <c r="D45" s="152">
        <v>1995</v>
      </c>
      <c r="E45" s="150" t="s">
        <v>760</v>
      </c>
      <c r="F45" s="152"/>
      <c r="G45" s="152"/>
      <c r="H45" s="152"/>
      <c r="I45" s="154">
        <v>110</v>
      </c>
      <c r="J45" s="154"/>
      <c r="K45" s="154"/>
      <c r="L45" s="154"/>
      <c r="M45" s="154"/>
      <c r="N45" s="154"/>
      <c r="O45" s="154"/>
      <c r="P45" s="154"/>
      <c r="Q45" s="154"/>
      <c r="R45" s="154"/>
      <c r="S45" s="154">
        <v>205</v>
      </c>
      <c r="T45" s="154"/>
      <c r="U45" s="153">
        <v>1890</v>
      </c>
      <c r="V45" s="153"/>
      <c r="W45" s="153">
        <v>1890</v>
      </c>
    </row>
    <row r="46" spans="1:23" ht="12.75">
      <c r="A46" s="167">
        <v>45</v>
      </c>
      <c r="B46" s="150" t="s">
        <v>790</v>
      </c>
      <c r="C46" s="151" t="s">
        <v>11</v>
      </c>
      <c r="D46" s="152">
        <v>1996</v>
      </c>
      <c r="E46" s="150" t="s">
        <v>791</v>
      </c>
      <c r="F46" s="152"/>
      <c r="G46" s="152">
        <v>160</v>
      </c>
      <c r="H46" s="154">
        <v>110</v>
      </c>
      <c r="I46" s="154"/>
      <c r="J46" s="154">
        <v>160</v>
      </c>
      <c r="K46" s="154"/>
      <c r="L46" s="154"/>
      <c r="M46" s="154">
        <v>105</v>
      </c>
      <c r="N46" s="154"/>
      <c r="O46" s="154"/>
      <c r="P46" s="154"/>
      <c r="Q46" s="154"/>
      <c r="R46" s="154"/>
      <c r="S46" s="154"/>
      <c r="T46" s="154"/>
      <c r="U46" s="153">
        <v>1872.5</v>
      </c>
      <c r="V46" s="153"/>
      <c r="W46" s="153">
        <v>1872.5</v>
      </c>
    </row>
    <row r="47" spans="1:23" ht="12.75">
      <c r="A47" s="167">
        <v>46</v>
      </c>
      <c r="B47" s="163" t="s">
        <v>491</v>
      </c>
      <c r="C47" s="177" t="s">
        <v>12</v>
      </c>
      <c r="D47" s="154">
        <v>1996</v>
      </c>
      <c r="E47" s="150" t="s">
        <v>746</v>
      </c>
      <c r="F47" s="152"/>
      <c r="G47" s="152">
        <v>160</v>
      </c>
      <c r="H47" s="154">
        <v>110</v>
      </c>
      <c r="I47" s="154">
        <v>110</v>
      </c>
      <c r="J47" s="154"/>
      <c r="K47" s="154"/>
      <c r="L47" s="154"/>
      <c r="M47" s="154"/>
      <c r="N47" s="154"/>
      <c r="O47" s="154"/>
      <c r="P47" s="154"/>
      <c r="Q47" s="152">
        <v>135</v>
      </c>
      <c r="R47" s="154"/>
      <c r="S47" s="154"/>
      <c r="T47" s="154"/>
      <c r="U47" s="153">
        <v>1802.5</v>
      </c>
      <c r="V47" s="153"/>
      <c r="W47" s="153">
        <v>1802.5</v>
      </c>
    </row>
    <row r="48" spans="1:23" ht="12.75">
      <c r="A48" s="167">
        <v>47</v>
      </c>
      <c r="B48" s="150" t="s">
        <v>786</v>
      </c>
      <c r="C48" s="151" t="s">
        <v>653</v>
      </c>
      <c r="D48" s="152">
        <v>1995</v>
      </c>
      <c r="E48" s="150" t="s">
        <v>654</v>
      </c>
      <c r="F48" s="152"/>
      <c r="G48" s="152">
        <v>160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4">
        <v>140</v>
      </c>
      <c r="S48" s="152"/>
      <c r="T48" s="152"/>
      <c r="U48" s="153">
        <v>1800</v>
      </c>
      <c r="V48" s="153"/>
      <c r="W48" s="153">
        <v>1800</v>
      </c>
    </row>
    <row r="49" spans="1:23" ht="12.75">
      <c r="A49" s="167">
        <v>48</v>
      </c>
      <c r="B49" s="150" t="s">
        <v>459</v>
      </c>
      <c r="C49" s="151" t="s">
        <v>14</v>
      </c>
      <c r="D49" s="152">
        <v>1995</v>
      </c>
      <c r="E49" s="150" t="s">
        <v>671</v>
      </c>
      <c r="F49" s="152">
        <v>100</v>
      </c>
      <c r="G49" s="152"/>
      <c r="H49" s="152"/>
      <c r="I49" s="154">
        <v>160</v>
      </c>
      <c r="J49" s="154"/>
      <c r="K49" s="154"/>
      <c r="L49" s="154"/>
      <c r="M49" s="154"/>
      <c r="N49" s="154">
        <v>110</v>
      </c>
      <c r="O49" s="154"/>
      <c r="P49" s="154"/>
      <c r="Q49" s="152">
        <v>135</v>
      </c>
      <c r="R49" s="154"/>
      <c r="S49" s="154"/>
      <c r="T49" s="154"/>
      <c r="U49" s="153">
        <v>1767.5</v>
      </c>
      <c r="V49" s="153"/>
      <c r="W49" s="153">
        <v>1767.5</v>
      </c>
    </row>
    <row r="50" spans="1:23" ht="12.75">
      <c r="A50" s="167">
        <v>49</v>
      </c>
      <c r="B50" s="150" t="s">
        <v>814</v>
      </c>
      <c r="C50" s="151" t="s">
        <v>22</v>
      </c>
      <c r="D50" s="152">
        <v>1995</v>
      </c>
      <c r="E50" s="150" t="s">
        <v>794</v>
      </c>
      <c r="F50" s="152"/>
      <c r="G50" s="154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4">
        <v>175</v>
      </c>
      <c r="S50" s="154"/>
      <c r="T50" s="154"/>
      <c r="U50" s="153">
        <v>1750</v>
      </c>
      <c r="V50" s="153"/>
      <c r="W50" s="153">
        <v>1750</v>
      </c>
    </row>
    <row r="51" spans="1:23" ht="12.75">
      <c r="A51" s="167">
        <v>50</v>
      </c>
      <c r="B51" s="150" t="s">
        <v>785</v>
      </c>
      <c r="C51" s="151" t="s">
        <v>27</v>
      </c>
      <c r="D51" s="152">
        <v>1997</v>
      </c>
      <c r="E51" s="150" t="s">
        <v>658</v>
      </c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>
        <v>175</v>
      </c>
      <c r="Q51" s="154"/>
      <c r="R51" s="154"/>
      <c r="S51" s="154"/>
      <c r="T51" s="154"/>
      <c r="U51" s="178">
        <v>1750</v>
      </c>
      <c r="V51" s="188"/>
      <c r="W51" s="178">
        <v>1750</v>
      </c>
    </row>
    <row r="52" spans="1:23" ht="12.75">
      <c r="A52" s="167">
        <v>51</v>
      </c>
      <c r="B52" s="150" t="s">
        <v>571</v>
      </c>
      <c r="C52" s="151" t="s">
        <v>106</v>
      </c>
      <c r="D52" s="152">
        <v>1995</v>
      </c>
      <c r="E52" s="150" t="s">
        <v>703</v>
      </c>
      <c r="F52" s="152"/>
      <c r="G52" s="154">
        <v>110</v>
      </c>
      <c r="H52" s="152"/>
      <c r="I52" s="154">
        <v>110</v>
      </c>
      <c r="J52" s="154"/>
      <c r="K52" s="154"/>
      <c r="L52" s="154"/>
      <c r="M52" s="154">
        <v>140</v>
      </c>
      <c r="N52" s="154"/>
      <c r="O52" s="154">
        <v>140</v>
      </c>
      <c r="P52" s="154"/>
      <c r="Q52" s="173">
        <v>70</v>
      </c>
      <c r="R52" s="180"/>
      <c r="S52" s="180"/>
      <c r="T52" s="180"/>
      <c r="U52" s="153">
        <v>1750</v>
      </c>
      <c r="V52" s="153"/>
      <c r="W52" s="153">
        <v>1750</v>
      </c>
    </row>
    <row r="53" spans="1:23" ht="12.75">
      <c r="A53" s="167">
        <v>52</v>
      </c>
      <c r="B53" s="150" t="s">
        <v>798</v>
      </c>
      <c r="C53" s="151" t="s">
        <v>25</v>
      </c>
      <c r="D53" s="152">
        <v>1996</v>
      </c>
      <c r="E53" s="150" t="s">
        <v>799</v>
      </c>
      <c r="F53" s="152"/>
      <c r="G53" s="152"/>
      <c r="H53" s="154">
        <v>110</v>
      </c>
      <c r="I53" s="154"/>
      <c r="J53" s="154"/>
      <c r="K53" s="154">
        <v>110</v>
      </c>
      <c r="L53" s="152"/>
      <c r="M53" s="154">
        <v>170</v>
      </c>
      <c r="N53" s="154"/>
      <c r="O53" s="154"/>
      <c r="P53" s="154"/>
      <c r="Q53" s="154"/>
      <c r="R53" s="154"/>
      <c r="S53" s="154"/>
      <c r="T53" s="154"/>
      <c r="U53" s="153">
        <v>1690</v>
      </c>
      <c r="V53" s="153"/>
      <c r="W53" s="153">
        <v>1690</v>
      </c>
    </row>
    <row r="54" spans="1:23" ht="12.75">
      <c r="A54" s="167">
        <v>53</v>
      </c>
      <c r="B54" s="150" t="s">
        <v>778</v>
      </c>
      <c r="C54" s="151" t="s">
        <v>106</v>
      </c>
      <c r="D54" s="152">
        <v>1996</v>
      </c>
      <c r="E54" s="150" t="s">
        <v>779</v>
      </c>
      <c r="F54" s="152"/>
      <c r="G54" s="152">
        <v>160</v>
      </c>
      <c r="H54" s="152"/>
      <c r="I54" s="152"/>
      <c r="J54" s="152">
        <v>105</v>
      </c>
      <c r="K54" s="154"/>
      <c r="L54" s="154"/>
      <c r="M54" s="154">
        <v>105</v>
      </c>
      <c r="N54" s="154"/>
      <c r="O54" s="154">
        <v>105</v>
      </c>
      <c r="P54" s="154"/>
      <c r="Q54" s="154"/>
      <c r="R54" s="154"/>
      <c r="S54" s="154"/>
      <c r="T54" s="154"/>
      <c r="U54" s="153">
        <v>1662.5</v>
      </c>
      <c r="V54" s="153"/>
      <c r="W54" s="153">
        <v>1662.5</v>
      </c>
    </row>
    <row r="55" spans="1:23" ht="12.75">
      <c r="A55" s="167">
        <v>54</v>
      </c>
      <c r="B55" s="150" t="s">
        <v>793</v>
      </c>
      <c r="C55" s="151" t="s">
        <v>22</v>
      </c>
      <c r="D55" s="152">
        <v>1995</v>
      </c>
      <c r="E55" s="150" t="s">
        <v>794</v>
      </c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>
        <v>135</v>
      </c>
      <c r="R55" s="154">
        <v>140</v>
      </c>
      <c r="S55" s="154"/>
      <c r="T55" s="154"/>
      <c r="U55" s="153">
        <v>1650</v>
      </c>
      <c r="V55" s="153"/>
      <c r="W55" s="153">
        <v>1650</v>
      </c>
    </row>
    <row r="56" spans="1:23" ht="12.75">
      <c r="A56" s="167">
        <v>55</v>
      </c>
      <c r="B56" s="150" t="s">
        <v>771</v>
      </c>
      <c r="C56" s="151" t="s">
        <v>9</v>
      </c>
      <c r="D56" s="152">
        <v>1996</v>
      </c>
      <c r="E56" s="150" t="s">
        <v>772</v>
      </c>
      <c r="F56" s="152">
        <v>160</v>
      </c>
      <c r="G56" s="152"/>
      <c r="H56" s="152"/>
      <c r="I56" s="154"/>
      <c r="J56" s="154"/>
      <c r="K56" s="154">
        <v>110</v>
      </c>
      <c r="L56" s="152"/>
      <c r="M56" s="152"/>
      <c r="N56" s="154">
        <v>110</v>
      </c>
      <c r="O56" s="154"/>
      <c r="P56" s="154"/>
      <c r="Q56" s="154"/>
      <c r="R56" s="154"/>
      <c r="S56" s="154"/>
      <c r="T56" s="154"/>
      <c r="U56" s="153">
        <v>1646.666666667</v>
      </c>
      <c r="V56" s="153"/>
      <c r="W56" s="153">
        <v>1646.666666667</v>
      </c>
    </row>
    <row r="57" spans="1:23" ht="12.75">
      <c r="A57" s="167">
        <v>56</v>
      </c>
      <c r="B57" s="150" t="s">
        <v>141</v>
      </c>
      <c r="C57" s="151" t="s">
        <v>9</v>
      </c>
      <c r="D57" s="152">
        <v>1995</v>
      </c>
      <c r="E57" s="163" t="s">
        <v>775</v>
      </c>
      <c r="F57" s="152">
        <v>130</v>
      </c>
      <c r="G57" s="152"/>
      <c r="H57" s="152"/>
      <c r="I57" s="154"/>
      <c r="J57" s="154"/>
      <c r="K57" s="154"/>
      <c r="L57" s="154"/>
      <c r="M57" s="154"/>
      <c r="N57" s="154">
        <v>110</v>
      </c>
      <c r="O57" s="154"/>
      <c r="P57" s="154"/>
      <c r="Q57" s="152">
        <v>135</v>
      </c>
      <c r="R57" s="152"/>
      <c r="S57" s="152"/>
      <c r="T57" s="152"/>
      <c r="U57" s="153">
        <v>1625</v>
      </c>
      <c r="V57" s="153"/>
      <c r="W57" s="153">
        <v>1625</v>
      </c>
    </row>
    <row r="58" spans="1:23" ht="12.75">
      <c r="A58" s="167">
        <v>57</v>
      </c>
      <c r="B58" s="150" t="s">
        <v>781</v>
      </c>
      <c r="C58" s="151" t="s">
        <v>14</v>
      </c>
      <c r="D58" s="152">
        <v>1996</v>
      </c>
      <c r="E58" s="150" t="s">
        <v>728</v>
      </c>
      <c r="F58" s="152">
        <v>120</v>
      </c>
      <c r="G58" s="152"/>
      <c r="H58" s="154">
        <v>160</v>
      </c>
      <c r="I58" s="154"/>
      <c r="J58" s="154"/>
      <c r="K58" s="154">
        <v>110</v>
      </c>
      <c r="L58" s="154"/>
      <c r="M58" s="154"/>
      <c r="N58" s="154"/>
      <c r="O58" s="154"/>
      <c r="P58" s="154"/>
      <c r="Q58" s="152">
        <v>70</v>
      </c>
      <c r="R58" s="152"/>
      <c r="S58" s="152"/>
      <c r="T58" s="152"/>
      <c r="U58" s="178">
        <v>1610</v>
      </c>
      <c r="V58" s="178"/>
      <c r="W58" s="178">
        <v>1610</v>
      </c>
    </row>
    <row r="59" spans="1:23" ht="12.75">
      <c r="A59" s="167">
        <v>58</v>
      </c>
      <c r="B59" s="150" t="s">
        <v>852</v>
      </c>
      <c r="C59" s="151" t="s">
        <v>17</v>
      </c>
      <c r="D59" s="152">
        <v>1996</v>
      </c>
      <c r="E59" s="150" t="s">
        <v>656</v>
      </c>
      <c r="F59" s="152"/>
      <c r="G59" s="152"/>
      <c r="H59" s="152"/>
      <c r="I59" s="154"/>
      <c r="J59" s="154"/>
      <c r="K59" s="154">
        <v>160</v>
      </c>
      <c r="L59" s="154"/>
      <c r="M59" s="154"/>
      <c r="N59" s="154"/>
      <c r="O59" s="154"/>
      <c r="P59" s="154"/>
      <c r="Q59" s="154"/>
      <c r="R59" s="154"/>
      <c r="S59" s="154"/>
      <c r="T59" s="154"/>
      <c r="U59" s="153">
        <v>1600</v>
      </c>
      <c r="V59" s="153"/>
      <c r="W59" s="153">
        <v>1600</v>
      </c>
    </row>
    <row r="60" spans="1:23" ht="12.75">
      <c r="A60" s="167">
        <v>59</v>
      </c>
      <c r="B60" s="150" t="s">
        <v>183</v>
      </c>
      <c r="C60" s="151" t="s">
        <v>16</v>
      </c>
      <c r="D60" s="152">
        <v>1996</v>
      </c>
      <c r="E60" s="150" t="s">
        <v>760</v>
      </c>
      <c r="F60" s="152"/>
      <c r="G60" s="152"/>
      <c r="H60" s="152"/>
      <c r="I60" s="154">
        <v>110</v>
      </c>
      <c r="J60" s="154"/>
      <c r="K60" s="154">
        <v>160</v>
      </c>
      <c r="L60" s="154"/>
      <c r="M60" s="154"/>
      <c r="N60" s="154">
        <v>110</v>
      </c>
      <c r="O60" s="154"/>
      <c r="P60" s="154"/>
      <c r="Q60" s="152">
        <v>70</v>
      </c>
      <c r="R60" s="154"/>
      <c r="S60" s="154"/>
      <c r="T60" s="154"/>
      <c r="U60" s="153">
        <v>1575</v>
      </c>
      <c r="V60" s="153"/>
      <c r="W60" s="153">
        <v>1575</v>
      </c>
    </row>
    <row r="61" spans="1:23" ht="12.75">
      <c r="A61" s="167">
        <v>60</v>
      </c>
      <c r="B61" s="150" t="s">
        <v>805</v>
      </c>
      <c r="C61" s="151" t="s">
        <v>11</v>
      </c>
      <c r="D61" s="152">
        <v>1996</v>
      </c>
      <c r="E61" s="157" t="s">
        <v>806</v>
      </c>
      <c r="F61" s="152"/>
      <c r="G61" s="152"/>
      <c r="H61" s="152"/>
      <c r="I61" s="152"/>
      <c r="J61" s="152">
        <v>140</v>
      </c>
      <c r="K61" s="152"/>
      <c r="L61" s="152"/>
      <c r="M61" s="154">
        <v>105</v>
      </c>
      <c r="N61" s="154"/>
      <c r="O61" s="154">
        <v>105</v>
      </c>
      <c r="P61" s="154"/>
      <c r="Q61" s="154"/>
      <c r="R61" s="154"/>
      <c r="S61" s="154"/>
      <c r="T61" s="154"/>
      <c r="U61" s="153">
        <v>1516.666666667</v>
      </c>
      <c r="V61" s="153"/>
      <c r="W61" s="153">
        <v>1516.666666667</v>
      </c>
    </row>
    <row r="62" spans="1:23" ht="12.75">
      <c r="A62" s="167">
        <v>61</v>
      </c>
      <c r="B62" s="150" t="s">
        <v>795</v>
      </c>
      <c r="C62" s="151" t="s">
        <v>653</v>
      </c>
      <c r="D62" s="152">
        <v>1996</v>
      </c>
      <c r="E62" s="157" t="s">
        <v>654</v>
      </c>
      <c r="F62" s="152"/>
      <c r="G62" s="154">
        <v>110</v>
      </c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4">
        <v>140</v>
      </c>
      <c r="S62" s="152"/>
      <c r="T62" s="152"/>
      <c r="U62" s="153">
        <v>1500</v>
      </c>
      <c r="V62" s="153"/>
      <c r="W62" s="153">
        <v>1500</v>
      </c>
    </row>
    <row r="63" spans="1:23" ht="12.75">
      <c r="A63" s="167">
        <v>62</v>
      </c>
      <c r="B63" s="150" t="s">
        <v>816</v>
      </c>
      <c r="C63" s="151" t="s">
        <v>717</v>
      </c>
      <c r="D63" s="152">
        <v>1996</v>
      </c>
      <c r="E63" s="150" t="s">
        <v>718</v>
      </c>
      <c r="F63" s="152"/>
      <c r="G63" s="152"/>
      <c r="H63" s="154">
        <v>110</v>
      </c>
      <c r="I63" s="154"/>
      <c r="J63" s="154"/>
      <c r="K63" s="154"/>
      <c r="L63" s="154"/>
      <c r="M63" s="154"/>
      <c r="N63" s="154"/>
      <c r="O63" s="154"/>
      <c r="P63" s="154">
        <v>140</v>
      </c>
      <c r="Q63" s="154"/>
      <c r="R63" s="154"/>
      <c r="S63" s="154"/>
      <c r="T63" s="154"/>
      <c r="U63" s="153">
        <v>1500</v>
      </c>
      <c r="V63" s="153"/>
      <c r="W63" s="153">
        <v>1500</v>
      </c>
    </row>
    <row r="64" spans="1:23" ht="12.75">
      <c r="A64" s="167">
        <v>63</v>
      </c>
      <c r="B64" s="159" t="s">
        <v>789</v>
      </c>
      <c r="C64" s="160" t="s">
        <v>25</v>
      </c>
      <c r="D64" s="152">
        <v>1996</v>
      </c>
      <c r="E64" s="159" t="s">
        <v>651</v>
      </c>
      <c r="F64" s="154"/>
      <c r="G64" s="154">
        <v>110</v>
      </c>
      <c r="H64" s="154">
        <v>110</v>
      </c>
      <c r="I64" s="154"/>
      <c r="J64" s="152">
        <v>140</v>
      </c>
      <c r="K64" s="154"/>
      <c r="L64" s="154"/>
      <c r="M64" s="154"/>
      <c r="N64" s="154"/>
      <c r="O64" s="154">
        <v>60</v>
      </c>
      <c r="P64" s="154"/>
      <c r="Q64" s="154"/>
      <c r="R64" s="154"/>
      <c r="S64" s="154"/>
      <c r="T64" s="154"/>
      <c r="U64" s="178">
        <v>1470</v>
      </c>
      <c r="V64" s="178"/>
      <c r="W64" s="178">
        <v>1470</v>
      </c>
    </row>
    <row r="65" spans="1:23" ht="12.75">
      <c r="A65" s="167">
        <v>64</v>
      </c>
      <c r="B65" s="150" t="s">
        <v>822</v>
      </c>
      <c r="C65" s="151" t="s">
        <v>14</v>
      </c>
      <c r="D65" s="152">
        <v>1995</v>
      </c>
      <c r="E65" s="150" t="s">
        <v>671</v>
      </c>
      <c r="F65" s="152">
        <v>110</v>
      </c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>
        <v>135</v>
      </c>
      <c r="R65" s="152"/>
      <c r="S65" s="152"/>
      <c r="T65" s="152"/>
      <c r="U65" s="153">
        <v>1470</v>
      </c>
      <c r="V65" s="153"/>
      <c r="W65" s="153">
        <v>1470</v>
      </c>
    </row>
    <row r="66" spans="1:23" ht="12.75">
      <c r="A66" s="167">
        <v>65</v>
      </c>
      <c r="B66" s="150" t="s">
        <v>134</v>
      </c>
      <c r="C66" s="151" t="s">
        <v>26</v>
      </c>
      <c r="D66" s="152">
        <v>1995</v>
      </c>
      <c r="E66" s="150" t="s">
        <v>749</v>
      </c>
      <c r="F66" s="152"/>
      <c r="G66" s="152"/>
      <c r="H66" s="154">
        <v>160</v>
      </c>
      <c r="I66" s="154"/>
      <c r="J66" s="154"/>
      <c r="K66" s="154"/>
      <c r="L66" s="154">
        <v>105</v>
      </c>
      <c r="M66" s="154"/>
      <c r="N66" s="154"/>
      <c r="O66" s="154"/>
      <c r="P66" s="154"/>
      <c r="Q66" s="152">
        <v>70</v>
      </c>
      <c r="R66" s="154"/>
      <c r="S66" s="154"/>
      <c r="T66" s="154"/>
      <c r="U66" s="153">
        <v>1451.666666667</v>
      </c>
      <c r="V66" s="153"/>
      <c r="W66" s="153">
        <v>1451.666666667</v>
      </c>
    </row>
    <row r="67" spans="1:23" ht="12.75">
      <c r="A67" s="167">
        <v>66</v>
      </c>
      <c r="B67" s="150" t="s">
        <v>827</v>
      </c>
      <c r="C67" s="151" t="s">
        <v>17</v>
      </c>
      <c r="D67" s="152">
        <v>1996</v>
      </c>
      <c r="E67" s="150" t="s">
        <v>811</v>
      </c>
      <c r="F67" s="152"/>
      <c r="G67" s="152"/>
      <c r="H67" s="154">
        <v>110</v>
      </c>
      <c r="I67" s="154">
        <v>110</v>
      </c>
      <c r="J67" s="154"/>
      <c r="K67" s="154">
        <v>110</v>
      </c>
      <c r="L67" s="152"/>
      <c r="M67" s="152"/>
      <c r="N67" s="154"/>
      <c r="O67" s="154"/>
      <c r="P67" s="154"/>
      <c r="Q67" s="154"/>
      <c r="R67" s="154"/>
      <c r="S67" s="154"/>
      <c r="T67" s="154"/>
      <c r="U67" s="153">
        <v>1430</v>
      </c>
      <c r="V67" s="153"/>
      <c r="W67" s="153">
        <v>1430</v>
      </c>
    </row>
    <row r="68" spans="1:23" ht="12.75">
      <c r="A68" s="167">
        <v>67</v>
      </c>
      <c r="B68" s="150" t="s">
        <v>800</v>
      </c>
      <c r="C68" s="151" t="s">
        <v>20</v>
      </c>
      <c r="D68" s="152">
        <v>1995</v>
      </c>
      <c r="E68" s="150" t="s">
        <v>801</v>
      </c>
      <c r="F68" s="152"/>
      <c r="G68" s="154">
        <v>110</v>
      </c>
      <c r="H68" s="154">
        <v>110</v>
      </c>
      <c r="I68" s="154"/>
      <c r="J68" s="154"/>
      <c r="K68" s="154"/>
      <c r="L68" s="154"/>
      <c r="M68" s="154"/>
      <c r="N68" s="154"/>
      <c r="O68" s="154">
        <v>105</v>
      </c>
      <c r="P68" s="154"/>
      <c r="Q68" s="154"/>
      <c r="R68" s="154"/>
      <c r="S68" s="154"/>
      <c r="T68" s="154"/>
      <c r="U68" s="153">
        <v>1408.333333333</v>
      </c>
      <c r="V68" s="153"/>
      <c r="W68" s="153">
        <v>1408.333333333</v>
      </c>
    </row>
    <row r="69" spans="1:23" ht="12.75">
      <c r="A69" s="167">
        <v>68</v>
      </c>
      <c r="B69" s="157" t="s">
        <v>824</v>
      </c>
      <c r="C69" s="158" t="s">
        <v>442</v>
      </c>
      <c r="D69" s="153">
        <v>1996</v>
      </c>
      <c r="E69" s="157" t="s">
        <v>825</v>
      </c>
      <c r="F69" s="153"/>
      <c r="G69" s="153"/>
      <c r="H69" s="153"/>
      <c r="I69" s="152"/>
      <c r="J69" s="152"/>
      <c r="K69" s="152"/>
      <c r="L69" s="154">
        <v>140</v>
      </c>
      <c r="M69" s="152"/>
      <c r="N69" s="152"/>
      <c r="O69" s="152"/>
      <c r="P69" s="152"/>
      <c r="Q69" s="152"/>
      <c r="R69" s="152"/>
      <c r="S69" s="152"/>
      <c r="T69" s="152"/>
      <c r="U69" s="153">
        <v>1400</v>
      </c>
      <c r="V69" s="153"/>
      <c r="W69" s="153">
        <v>1400</v>
      </c>
    </row>
    <row r="70" spans="1:23" ht="12.75">
      <c r="A70" s="167">
        <v>69</v>
      </c>
      <c r="B70" s="157" t="s">
        <v>818</v>
      </c>
      <c r="C70" s="158" t="s">
        <v>14</v>
      </c>
      <c r="D70" s="153">
        <v>1995</v>
      </c>
      <c r="E70" s="157" t="s">
        <v>616</v>
      </c>
      <c r="F70" s="153"/>
      <c r="G70" s="153"/>
      <c r="H70" s="153"/>
      <c r="I70" s="178"/>
      <c r="J70" s="178"/>
      <c r="K70" s="154"/>
      <c r="L70" s="154">
        <v>140</v>
      </c>
      <c r="M70" s="154"/>
      <c r="N70" s="154"/>
      <c r="O70" s="154"/>
      <c r="P70" s="154"/>
      <c r="Q70" s="154"/>
      <c r="R70" s="154"/>
      <c r="S70" s="154"/>
      <c r="T70" s="154"/>
      <c r="U70" s="153">
        <v>1400</v>
      </c>
      <c r="V70" s="153"/>
      <c r="W70" s="153">
        <v>1400</v>
      </c>
    </row>
    <row r="71" spans="1:23" ht="12.75">
      <c r="A71" s="167">
        <v>70</v>
      </c>
      <c r="B71" s="157" t="s">
        <v>476</v>
      </c>
      <c r="C71" s="158" t="s">
        <v>17</v>
      </c>
      <c r="D71" s="153">
        <v>1997</v>
      </c>
      <c r="E71" s="157" t="s">
        <v>623</v>
      </c>
      <c r="F71" s="153"/>
      <c r="G71" s="153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4"/>
      <c r="S71" s="154">
        <v>140</v>
      </c>
      <c r="T71" s="154"/>
      <c r="U71" s="153">
        <v>1400</v>
      </c>
      <c r="V71" s="153"/>
      <c r="W71" s="153">
        <v>1400</v>
      </c>
    </row>
    <row r="72" spans="1:23" ht="12.75">
      <c r="A72" s="167">
        <v>71</v>
      </c>
      <c r="B72" s="150" t="s">
        <v>461</v>
      </c>
      <c r="C72" s="151" t="s">
        <v>10</v>
      </c>
      <c r="D72" s="152">
        <v>1995</v>
      </c>
      <c r="E72" s="150" t="s">
        <v>764</v>
      </c>
      <c r="F72" s="152"/>
      <c r="G72" s="152"/>
      <c r="H72" s="152"/>
      <c r="I72" s="154">
        <v>110</v>
      </c>
      <c r="J72" s="154"/>
      <c r="K72" s="154">
        <v>110</v>
      </c>
      <c r="L72" s="154"/>
      <c r="M72" s="154"/>
      <c r="N72" s="154">
        <v>110</v>
      </c>
      <c r="O72" s="154"/>
      <c r="P72" s="154"/>
      <c r="Q72" s="152">
        <v>70</v>
      </c>
      <c r="R72" s="154"/>
      <c r="S72" s="154"/>
      <c r="T72" s="154"/>
      <c r="U72" s="153">
        <v>1400</v>
      </c>
      <c r="V72" s="153"/>
      <c r="W72" s="153">
        <v>1400</v>
      </c>
    </row>
    <row r="73" spans="1:23" ht="12.75">
      <c r="A73" s="167">
        <v>72</v>
      </c>
      <c r="B73" s="150" t="s">
        <v>871</v>
      </c>
      <c r="C73" s="151" t="s">
        <v>22</v>
      </c>
      <c r="D73" s="152">
        <v>1998</v>
      </c>
      <c r="E73" s="150" t="s">
        <v>639</v>
      </c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4">
        <v>140</v>
      </c>
      <c r="S73" s="152"/>
      <c r="T73" s="152"/>
      <c r="U73" s="153">
        <v>1400</v>
      </c>
      <c r="V73" s="153"/>
      <c r="W73" s="153">
        <v>1400</v>
      </c>
    </row>
    <row r="74" spans="1:23" ht="12.75">
      <c r="A74" s="167">
        <v>73</v>
      </c>
      <c r="B74" s="150" t="s">
        <v>787</v>
      </c>
      <c r="C74" s="151" t="s">
        <v>12</v>
      </c>
      <c r="D74" s="152">
        <v>1995</v>
      </c>
      <c r="E74" s="150" t="s">
        <v>788</v>
      </c>
      <c r="F74" s="152"/>
      <c r="G74" s="152"/>
      <c r="H74" s="152"/>
      <c r="I74" s="152"/>
      <c r="J74" s="152"/>
      <c r="K74" s="152"/>
      <c r="L74" s="154"/>
      <c r="M74" s="154"/>
      <c r="N74" s="154"/>
      <c r="O74" s="154"/>
      <c r="P74" s="154">
        <v>140</v>
      </c>
      <c r="Q74" s="154"/>
      <c r="R74" s="154"/>
      <c r="S74" s="154"/>
      <c r="T74" s="154"/>
      <c r="U74" s="153">
        <v>1400</v>
      </c>
      <c r="V74" s="153"/>
      <c r="W74" s="153">
        <v>1400</v>
      </c>
    </row>
    <row r="75" spans="1:23" ht="12.75">
      <c r="A75" s="167">
        <v>74</v>
      </c>
      <c r="B75" s="157" t="s">
        <v>850</v>
      </c>
      <c r="C75" s="158" t="s">
        <v>17</v>
      </c>
      <c r="D75" s="153">
        <v>1995</v>
      </c>
      <c r="E75" s="157" t="s">
        <v>851</v>
      </c>
      <c r="F75" s="153"/>
      <c r="G75" s="153"/>
      <c r="H75" s="153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3">
        <v>1365</v>
      </c>
      <c r="V75" s="153"/>
      <c r="W75" s="153">
        <v>1365</v>
      </c>
    </row>
    <row r="76" spans="1:23" ht="12.75">
      <c r="A76" s="167">
        <v>75</v>
      </c>
      <c r="B76" s="157" t="s">
        <v>484</v>
      </c>
      <c r="C76" s="158" t="s">
        <v>18</v>
      </c>
      <c r="D76" s="153">
        <v>1997</v>
      </c>
      <c r="E76" s="157" t="s">
        <v>837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>
        <v>135</v>
      </c>
      <c r="R76" s="178"/>
      <c r="S76" s="178"/>
      <c r="T76" s="178"/>
      <c r="U76" s="153">
        <v>1350</v>
      </c>
      <c r="V76" s="153"/>
      <c r="W76" s="153">
        <v>1350</v>
      </c>
    </row>
    <row r="77" spans="1:23" ht="12.75">
      <c r="A77" s="167">
        <v>76</v>
      </c>
      <c r="B77" s="157" t="s">
        <v>154</v>
      </c>
      <c r="C77" s="158" t="s">
        <v>12</v>
      </c>
      <c r="D77" s="153">
        <v>1995</v>
      </c>
      <c r="E77" s="157" t="s">
        <v>709</v>
      </c>
      <c r="F77" s="153"/>
      <c r="G77" s="153"/>
      <c r="H77" s="153"/>
      <c r="I77" s="154"/>
      <c r="J77" s="154"/>
      <c r="K77" s="154"/>
      <c r="L77" s="154"/>
      <c r="M77" s="154"/>
      <c r="N77" s="154"/>
      <c r="O77" s="154"/>
      <c r="P77" s="154"/>
      <c r="Q77" s="152">
        <v>135</v>
      </c>
      <c r="R77" s="154"/>
      <c r="S77" s="154"/>
      <c r="T77" s="154"/>
      <c r="U77" s="153">
        <v>1350</v>
      </c>
      <c r="V77" s="153"/>
      <c r="W77" s="153">
        <v>1350</v>
      </c>
    </row>
    <row r="78" spans="1:23" ht="12.75">
      <c r="A78" s="167">
        <v>77</v>
      </c>
      <c r="B78" s="157" t="s">
        <v>803</v>
      </c>
      <c r="C78" s="158" t="s">
        <v>14</v>
      </c>
      <c r="D78" s="153">
        <v>1995</v>
      </c>
      <c r="E78" s="157" t="s">
        <v>804</v>
      </c>
      <c r="F78" s="153"/>
      <c r="G78" s="153"/>
      <c r="H78" s="153"/>
      <c r="I78" s="178">
        <v>60</v>
      </c>
      <c r="J78" s="178"/>
      <c r="K78" s="178">
        <v>110</v>
      </c>
      <c r="L78" s="178">
        <v>140</v>
      </c>
      <c r="M78" s="178"/>
      <c r="N78" s="178"/>
      <c r="O78" s="178"/>
      <c r="P78" s="178"/>
      <c r="Q78" s="178"/>
      <c r="R78" s="178"/>
      <c r="S78" s="178"/>
      <c r="T78" s="178"/>
      <c r="U78" s="178">
        <v>1343.333333333</v>
      </c>
      <c r="V78" s="178"/>
      <c r="W78" s="178">
        <v>1343.333333333</v>
      </c>
    </row>
    <row r="79" spans="1:23" ht="12.75">
      <c r="A79" s="167">
        <v>78</v>
      </c>
      <c r="B79" s="157" t="s">
        <v>834</v>
      </c>
      <c r="C79" s="158" t="s">
        <v>18</v>
      </c>
      <c r="D79" s="153">
        <v>1995</v>
      </c>
      <c r="E79" s="157" t="s">
        <v>723</v>
      </c>
      <c r="F79" s="153"/>
      <c r="G79" s="153"/>
      <c r="H79" s="153"/>
      <c r="I79" s="153"/>
      <c r="J79" s="153"/>
      <c r="K79" s="178">
        <v>110</v>
      </c>
      <c r="L79" s="178"/>
      <c r="M79" s="178"/>
      <c r="N79" s="178">
        <v>110</v>
      </c>
      <c r="O79" s="178"/>
      <c r="P79" s="178"/>
      <c r="Q79" s="178"/>
      <c r="R79" s="178"/>
      <c r="S79" s="178"/>
      <c r="T79" s="178"/>
      <c r="U79" s="153">
        <v>1320</v>
      </c>
      <c r="V79" s="153"/>
      <c r="W79" s="153">
        <v>1320</v>
      </c>
    </row>
    <row r="80" spans="1:23" ht="12.75">
      <c r="A80" s="167">
        <v>79</v>
      </c>
      <c r="B80" s="157" t="s">
        <v>809</v>
      </c>
      <c r="C80" s="158" t="s">
        <v>14</v>
      </c>
      <c r="D80" s="153">
        <v>1995</v>
      </c>
      <c r="E80" s="157" t="s">
        <v>671</v>
      </c>
      <c r="F80" s="153"/>
      <c r="G80" s="153"/>
      <c r="H80" s="153"/>
      <c r="I80" s="178">
        <v>110</v>
      </c>
      <c r="J80" s="154"/>
      <c r="K80" s="178"/>
      <c r="L80" s="178"/>
      <c r="M80" s="178"/>
      <c r="N80" s="154">
        <v>110</v>
      </c>
      <c r="O80" s="154"/>
      <c r="P80" s="154"/>
      <c r="Q80" s="154"/>
      <c r="R80" s="154"/>
      <c r="S80" s="154"/>
      <c r="T80" s="154"/>
      <c r="U80" s="152">
        <v>1320</v>
      </c>
      <c r="V80" s="152"/>
      <c r="W80" s="152">
        <v>1320</v>
      </c>
    </row>
    <row r="81" spans="1:23" ht="12.75">
      <c r="A81" s="167">
        <v>80</v>
      </c>
      <c r="B81" s="150" t="s">
        <v>849</v>
      </c>
      <c r="C81" s="151" t="s">
        <v>17</v>
      </c>
      <c r="D81" s="152">
        <v>1996</v>
      </c>
      <c r="E81" s="150" t="s">
        <v>656</v>
      </c>
      <c r="F81" s="152"/>
      <c r="G81" s="152"/>
      <c r="H81" s="152"/>
      <c r="I81" s="154">
        <v>110</v>
      </c>
      <c r="J81" s="154"/>
      <c r="K81" s="154">
        <v>110</v>
      </c>
      <c r="L81" s="154"/>
      <c r="M81" s="154"/>
      <c r="N81" s="154"/>
      <c r="O81" s="154"/>
      <c r="P81" s="154"/>
      <c r="Q81" s="154"/>
      <c r="R81" s="154"/>
      <c r="S81" s="154"/>
      <c r="T81" s="154"/>
      <c r="U81" s="153">
        <v>1320</v>
      </c>
      <c r="V81" s="153"/>
      <c r="W81" s="153">
        <v>1320</v>
      </c>
    </row>
    <row r="82" spans="1:23" ht="12.75">
      <c r="A82" s="167">
        <v>81</v>
      </c>
      <c r="B82" s="157" t="s">
        <v>796</v>
      </c>
      <c r="C82" s="158" t="s">
        <v>22</v>
      </c>
      <c r="D82" s="153">
        <v>1996</v>
      </c>
      <c r="E82" s="157" t="s">
        <v>797</v>
      </c>
      <c r="F82" s="153"/>
      <c r="G82" s="178">
        <v>110</v>
      </c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78">
        <v>105</v>
      </c>
      <c r="S82" s="153"/>
      <c r="T82" s="153"/>
      <c r="U82" s="153">
        <v>1290</v>
      </c>
      <c r="V82" s="153"/>
      <c r="W82" s="153">
        <v>1290</v>
      </c>
    </row>
    <row r="83" spans="1:23" ht="12.75">
      <c r="A83" s="167">
        <v>82</v>
      </c>
      <c r="B83" s="157" t="s">
        <v>567</v>
      </c>
      <c r="C83" s="158" t="s">
        <v>14</v>
      </c>
      <c r="D83" s="153">
        <v>1996</v>
      </c>
      <c r="E83" s="157" t="s">
        <v>777</v>
      </c>
      <c r="F83" s="153"/>
      <c r="G83" s="153"/>
      <c r="H83" s="153"/>
      <c r="I83" s="178">
        <v>110</v>
      </c>
      <c r="J83" s="178"/>
      <c r="K83" s="178"/>
      <c r="L83" s="178">
        <v>105</v>
      </c>
      <c r="M83" s="178"/>
      <c r="N83" s="154"/>
      <c r="O83" s="154"/>
      <c r="P83" s="154"/>
      <c r="Q83" s="154"/>
      <c r="R83" s="154"/>
      <c r="S83" s="154"/>
      <c r="T83" s="154"/>
      <c r="U83" s="153">
        <v>1290</v>
      </c>
      <c r="V83" s="153"/>
      <c r="W83" s="153">
        <v>1290</v>
      </c>
    </row>
    <row r="84" spans="1:23" ht="12.75">
      <c r="A84" s="167">
        <v>83</v>
      </c>
      <c r="B84" s="157" t="s">
        <v>815</v>
      </c>
      <c r="C84" s="158" t="s">
        <v>731</v>
      </c>
      <c r="D84" s="153">
        <v>1995</v>
      </c>
      <c r="E84" s="157" t="s">
        <v>732</v>
      </c>
      <c r="F84" s="153"/>
      <c r="G84" s="153"/>
      <c r="H84" s="153"/>
      <c r="I84" s="154">
        <v>60</v>
      </c>
      <c r="J84" s="154"/>
      <c r="K84" s="154">
        <v>110</v>
      </c>
      <c r="L84" s="152"/>
      <c r="M84" s="152"/>
      <c r="N84" s="154">
        <v>110</v>
      </c>
      <c r="O84" s="154"/>
      <c r="P84" s="152"/>
      <c r="Q84" s="152"/>
      <c r="R84" s="152"/>
      <c r="S84" s="152"/>
      <c r="T84" s="152"/>
      <c r="U84" s="178">
        <v>1213.333333333</v>
      </c>
      <c r="V84" s="178"/>
      <c r="W84" s="178">
        <v>1213.333333333</v>
      </c>
    </row>
    <row r="85" spans="1:23" ht="12.75">
      <c r="A85" s="167">
        <v>84</v>
      </c>
      <c r="B85" s="157" t="s">
        <v>831</v>
      </c>
      <c r="C85" s="158" t="s">
        <v>442</v>
      </c>
      <c r="D85" s="153">
        <v>1996</v>
      </c>
      <c r="E85" s="157" t="s">
        <v>669</v>
      </c>
      <c r="F85" s="153"/>
      <c r="G85" s="153"/>
      <c r="H85" s="153"/>
      <c r="I85" s="154">
        <v>110</v>
      </c>
      <c r="J85" s="154"/>
      <c r="K85" s="154"/>
      <c r="L85" s="154">
        <v>105</v>
      </c>
      <c r="M85" s="154"/>
      <c r="N85" s="154">
        <v>60</v>
      </c>
      <c r="O85" s="154"/>
      <c r="P85" s="154"/>
      <c r="Q85" s="154"/>
      <c r="R85" s="154"/>
      <c r="S85" s="154"/>
      <c r="T85" s="154"/>
      <c r="U85" s="153">
        <v>1191.666666667</v>
      </c>
      <c r="V85" s="153"/>
      <c r="W85" s="153">
        <v>1191.666666667</v>
      </c>
    </row>
    <row r="86" spans="1:23" ht="12.75">
      <c r="A86" s="167">
        <v>85</v>
      </c>
      <c r="B86" s="150" t="s">
        <v>807</v>
      </c>
      <c r="C86" s="151" t="s">
        <v>717</v>
      </c>
      <c r="D86" s="152">
        <v>1996</v>
      </c>
      <c r="E86" s="150" t="s">
        <v>718</v>
      </c>
      <c r="F86" s="153"/>
      <c r="G86" s="153"/>
      <c r="H86" s="178">
        <v>110</v>
      </c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52">
        <v>1100</v>
      </c>
      <c r="V86" s="152"/>
      <c r="W86" s="152">
        <v>1100</v>
      </c>
    </row>
    <row r="87" spans="1:23" ht="12.75">
      <c r="A87" s="167">
        <v>86</v>
      </c>
      <c r="B87" s="174" t="s">
        <v>826</v>
      </c>
      <c r="C87" s="158" t="s">
        <v>24</v>
      </c>
      <c r="D87" s="153">
        <v>1995</v>
      </c>
      <c r="E87" s="157" t="s">
        <v>707</v>
      </c>
      <c r="F87" s="153"/>
      <c r="G87" s="178">
        <v>110</v>
      </c>
      <c r="H87" s="153"/>
      <c r="I87" s="153"/>
      <c r="J87" s="153"/>
      <c r="K87" s="153"/>
      <c r="L87" s="153"/>
      <c r="M87" s="154"/>
      <c r="N87" s="154"/>
      <c r="O87" s="154"/>
      <c r="P87" s="154"/>
      <c r="Q87" s="154"/>
      <c r="R87" s="154"/>
      <c r="S87" s="154"/>
      <c r="T87" s="154"/>
      <c r="U87" s="152">
        <v>1100</v>
      </c>
      <c r="V87" s="152"/>
      <c r="W87" s="152">
        <v>1100</v>
      </c>
    </row>
    <row r="88" spans="1:23" ht="12.75">
      <c r="A88" s="167">
        <v>87</v>
      </c>
      <c r="B88" s="150" t="s">
        <v>838</v>
      </c>
      <c r="C88" s="151" t="s">
        <v>14</v>
      </c>
      <c r="D88" s="152">
        <v>1996</v>
      </c>
      <c r="E88" s="150" t="s">
        <v>728</v>
      </c>
      <c r="F88" s="152"/>
      <c r="G88" s="152"/>
      <c r="H88" s="152"/>
      <c r="I88" s="154">
        <v>110</v>
      </c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2">
        <v>1100</v>
      </c>
      <c r="V88" s="152"/>
      <c r="W88" s="152">
        <v>1100</v>
      </c>
    </row>
    <row r="89" spans="1:23" ht="12.75">
      <c r="A89" s="167">
        <v>88</v>
      </c>
      <c r="B89" s="150" t="s">
        <v>813</v>
      </c>
      <c r="C89" s="151" t="s">
        <v>17</v>
      </c>
      <c r="D89" s="152">
        <v>1995</v>
      </c>
      <c r="E89" s="150" t="s">
        <v>701</v>
      </c>
      <c r="F89" s="152"/>
      <c r="G89" s="152"/>
      <c r="H89" s="152"/>
      <c r="I89" s="152"/>
      <c r="J89" s="152"/>
      <c r="K89" s="152"/>
      <c r="L89" s="154"/>
      <c r="M89" s="154"/>
      <c r="N89" s="154"/>
      <c r="O89" s="154"/>
      <c r="P89" s="154"/>
      <c r="Q89" s="154"/>
      <c r="R89" s="154"/>
      <c r="S89" s="154">
        <v>105</v>
      </c>
      <c r="T89" s="154"/>
      <c r="U89" s="152">
        <v>1050</v>
      </c>
      <c r="V89" s="152"/>
      <c r="W89" s="152">
        <v>1050</v>
      </c>
    </row>
    <row r="90" spans="1:23" ht="12.75">
      <c r="A90" s="167">
        <v>89</v>
      </c>
      <c r="B90" s="157" t="s">
        <v>872</v>
      </c>
      <c r="C90" s="158" t="s">
        <v>22</v>
      </c>
      <c r="D90" s="153">
        <v>1998</v>
      </c>
      <c r="E90" s="157" t="s">
        <v>738</v>
      </c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78">
        <v>105</v>
      </c>
      <c r="S90" s="178"/>
      <c r="T90" s="178"/>
      <c r="U90" s="152">
        <v>1050</v>
      </c>
      <c r="V90" s="152"/>
      <c r="W90" s="152">
        <v>1050</v>
      </c>
    </row>
    <row r="91" spans="1:23" ht="12.75">
      <c r="A91" s="167">
        <v>90</v>
      </c>
      <c r="B91" s="150" t="s">
        <v>782</v>
      </c>
      <c r="C91" s="151" t="s">
        <v>9</v>
      </c>
      <c r="D91" s="152">
        <v>1995</v>
      </c>
      <c r="E91" s="157" t="s">
        <v>744</v>
      </c>
      <c r="F91" s="153"/>
      <c r="G91" s="153"/>
      <c r="H91" s="153"/>
      <c r="I91" s="178">
        <v>60</v>
      </c>
      <c r="J91" s="178"/>
      <c r="K91" s="178">
        <v>110</v>
      </c>
      <c r="L91" s="153"/>
      <c r="M91" s="153"/>
      <c r="N91" s="178">
        <v>60</v>
      </c>
      <c r="O91" s="178"/>
      <c r="P91" s="178"/>
      <c r="Q91" s="153">
        <v>70</v>
      </c>
      <c r="R91" s="178"/>
      <c r="S91" s="178"/>
      <c r="T91" s="178"/>
      <c r="U91" s="152">
        <v>1050</v>
      </c>
      <c r="V91" s="152"/>
      <c r="W91" s="152">
        <v>1050</v>
      </c>
    </row>
    <row r="92" spans="1:23" ht="12.75">
      <c r="A92" s="167">
        <v>91</v>
      </c>
      <c r="B92" s="150" t="s">
        <v>819</v>
      </c>
      <c r="C92" s="151" t="s">
        <v>22</v>
      </c>
      <c r="D92" s="152">
        <v>1996</v>
      </c>
      <c r="E92" s="150" t="s">
        <v>640</v>
      </c>
      <c r="F92" s="153"/>
      <c r="G92" s="153"/>
      <c r="H92" s="153"/>
      <c r="I92" s="153"/>
      <c r="J92" s="153"/>
      <c r="K92" s="153"/>
      <c r="L92" s="153"/>
      <c r="M92" s="153"/>
      <c r="N92" s="152"/>
      <c r="O92" s="152"/>
      <c r="P92" s="152"/>
      <c r="Q92" s="152"/>
      <c r="R92" s="154">
        <v>105</v>
      </c>
      <c r="S92" s="152"/>
      <c r="T92" s="152"/>
      <c r="U92" s="152">
        <v>1050</v>
      </c>
      <c r="V92" s="152"/>
      <c r="W92" s="152">
        <v>1050</v>
      </c>
    </row>
    <row r="93" spans="1:23" ht="12.75">
      <c r="A93" s="167">
        <v>92</v>
      </c>
      <c r="B93" s="150" t="s">
        <v>873</v>
      </c>
      <c r="C93" s="151" t="s">
        <v>22</v>
      </c>
      <c r="D93" s="152">
        <v>1998</v>
      </c>
      <c r="E93" s="150" t="s">
        <v>633</v>
      </c>
      <c r="F93" s="153"/>
      <c r="G93" s="153"/>
      <c r="H93" s="153"/>
      <c r="I93" s="153"/>
      <c r="J93" s="153"/>
      <c r="K93" s="153"/>
      <c r="L93" s="153"/>
      <c r="M93" s="153"/>
      <c r="N93" s="152"/>
      <c r="O93" s="152"/>
      <c r="P93" s="152"/>
      <c r="Q93" s="152"/>
      <c r="R93" s="154">
        <v>105</v>
      </c>
      <c r="S93" s="154"/>
      <c r="T93" s="154"/>
      <c r="U93" s="152">
        <v>1050</v>
      </c>
      <c r="V93" s="152"/>
      <c r="W93" s="152">
        <v>1050</v>
      </c>
    </row>
    <row r="94" spans="1:23" ht="12.75">
      <c r="A94" s="167">
        <v>93</v>
      </c>
      <c r="B94" s="163" t="s">
        <v>832</v>
      </c>
      <c r="C94" s="151" t="s">
        <v>18</v>
      </c>
      <c r="D94" s="154">
        <v>1996</v>
      </c>
      <c r="E94" s="163" t="s">
        <v>723</v>
      </c>
      <c r="F94" s="153"/>
      <c r="G94" s="153"/>
      <c r="H94" s="153"/>
      <c r="I94" s="152"/>
      <c r="J94" s="152"/>
      <c r="K94" s="152">
        <v>60</v>
      </c>
      <c r="L94" s="154"/>
      <c r="M94" s="154"/>
      <c r="N94" s="154">
        <v>110</v>
      </c>
      <c r="O94" s="154"/>
      <c r="P94" s="154"/>
      <c r="Q94" s="152">
        <v>70</v>
      </c>
      <c r="R94" s="154"/>
      <c r="S94" s="154"/>
      <c r="T94" s="154"/>
      <c r="U94" s="152">
        <v>1040</v>
      </c>
      <c r="V94" s="152"/>
      <c r="W94" s="152">
        <v>1040</v>
      </c>
    </row>
    <row r="95" spans="1:23" ht="12.75">
      <c r="A95" s="167">
        <v>94</v>
      </c>
      <c r="B95" s="157" t="s">
        <v>828</v>
      </c>
      <c r="C95" s="158" t="s">
        <v>666</v>
      </c>
      <c r="D95" s="153">
        <v>1996</v>
      </c>
      <c r="E95" s="157" t="s">
        <v>829</v>
      </c>
      <c r="F95" s="153"/>
      <c r="G95" s="153"/>
      <c r="H95" s="178">
        <v>110</v>
      </c>
      <c r="I95" s="154">
        <v>60</v>
      </c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>
        <v>1020</v>
      </c>
      <c r="V95" s="154"/>
      <c r="W95" s="154">
        <v>1020</v>
      </c>
    </row>
    <row r="96" spans="1:23" ht="12.75">
      <c r="A96" s="167">
        <v>95</v>
      </c>
      <c r="B96" s="150" t="s">
        <v>846</v>
      </c>
      <c r="C96" s="151" t="s">
        <v>10</v>
      </c>
      <c r="D96" s="152">
        <v>1996</v>
      </c>
      <c r="E96" s="150" t="s">
        <v>660</v>
      </c>
      <c r="F96" s="153"/>
      <c r="G96" s="153"/>
      <c r="H96" s="153"/>
      <c r="I96" s="178">
        <v>60</v>
      </c>
      <c r="J96" s="178"/>
      <c r="K96" s="178">
        <v>110</v>
      </c>
      <c r="L96" s="178"/>
      <c r="M96" s="178"/>
      <c r="N96" s="178"/>
      <c r="O96" s="178"/>
      <c r="P96" s="178"/>
      <c r="Q96" s="178"/>
      <c r="R96" s="178"/>
      <c r="S96" s="178"/>
      <c r="T96" s="178"/>
      <c r="U96" s="154">
        <v>1020</v>
      </c>
      <c r="V96" s="154"/>
      <c r="W96" s="154">
        <v>1020</v>
      </c>
    </row>
    <row r="97" spans="1:23" ht="12.75">
      <c r="A97" s="167">
        <v>96</v>
      </c>
      <c r="B97" s="150" t="s">
        <v>812</v>
      </c>
      <c r="C97" s="151" t="s">
        <v>17</v>
      </c>
      <c r="D97" s="152">
        <v>1996</v>
      </c>
      <c r="E97" s="150" t="s">
        <v>753</v>
      </c>
      <c r="F97" s="152"/>
      <c r="G97" s="152"/>
      <c r="H97" s="154">
        <v>110</v>
      </c>
      <c r="I97" s="154"/>
      <c r="J97" s="154"/>
      <c r="K97" s="152">
        <v>60</v>
      </c>
      <c r="L97" s="154"/>
      <c r="M97" s="154"/>
      <c r="N97" s="154"/>
      <c r="O97" s="154"/>
      <c r="P97" s="154"/>
      <c r="Q97" s="154"/>
      <c r="R97" s="154"/>
      <c r="S97" s="154"/>
      <c r="T97" s="154"/>
      <c r="U97" s="152">
        <v>1020</v>
      </c>
      <c r="V97" s="152"/>
      <c r="W97" s="152">
        <v>1020</v>
      </c>
    </row>
    <row r="98" spans="1:23" ht="12.75">
      <c r="A98" s="167">
        <v>97</v>
      </c>
      <c r="B98" s="150" t="s">
        <v>835</v>
      </c>
      <c r="C98" s="151" t="s">
        <v>18</v>
      </c>
      <c r="D98" s="152">
        <v>1996</v>
      </c>
      <c r="E98" s="150" t="s">
        <v>836</v>
      </c>
      <c r="F98" s="152"/>
      <c r="G98" s="152"/>
      <c r="H98" s="152"/>
      <c r="I98" s="152"/>
      <c r="J98" s="152"/>
      <c r="K98" s="152">
        <v>60</v>
      </c>
      <c r="L98" s="154"/>
      <c r="M98" s="154"/>
      <c r="N98" s="154">
        <v>110</v>
      </c>
      <c r="O98" s="154"/>
      <c r="P98" s="154"/>
      <c r="Q98" s="154"/>
      <c r="R98" s="154"/>
      <c r="S98" s="154"/>
      <c r="T98" s="154"/>
      <c r="U98" s="152">
        <v>1020</v>
      </c>
      <c r="V98" s="152"/>
      <c r="W98" s="152">
        <v>1020</v>
      </c>
    </row>
    <row r="99" spans="1:23" ht="12.75">
      <c r="A99" s="167">
        <v>98</v>
      </c>
      <c r="B99" s="150" t="s">
        <v>490</v>
      </c>
      <c r="C99" s="151" t="s">
        <v>12</v>
      </c>
      <c r="D99" s="152">
        <v>1997</v>
      </c>
      <c r="E99" s="150" t="s">
        <v>709</v>
      </c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>
        <v>70</v>
      </c>
      <c r="R99" s="152"/>
      <c r="S99" s="152"/>
      <c r="T99" s="152"/>
      <c r="U99" s="152">
        <v>700</v>
      </c>
      <c r="V99" s="152"/>
      <c r="W99" s="152">
        <v>700</v>
      </c>
    </row>
    <row r="100" spans="1:23" ht="12.75">
      <c r="A100" s="167">
        <v>99</v>
      </c>
      <c r="B100" s="150" t="s">
        <v>590</v>
      </c>
      <c r="C100" s="151" t="s">
        <v>25</v>
      </c>
      <c r="D100" s="152">
        <v>1997</v>
      </c>
      <c r="E100" s="150" t="s">
        <v>620</v>
      </c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>
        <v>70</v>
      </c>
      <c r="R100" s="152"/>
      <c r="S100" s="152"/>
      <c r="T100" s="152"/>
      <c r="U100" s="152">
        <v>700</v>
      </c>
      <c r="V100" s="152"/>
      <c r="W100" s="152">
        <v>700</v>
      </c>
    </row>
    <row r="101" spans="1:23" ht="12.75">
      <c r="A101" s="167">
        <v>100</v>
      </c>
      <c r="B101" s="150" t="s">
        <v>853</v>
      </c>
      <c r="C101" s="151" t="s">
        <v>26</v>
      </c>
      <c r="D101" s="152">
        <v>2001</v>
      </c>
      <c r="E101" s="150" t="s">
        <v>749</v>
      </c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>
        <v>70</v>
      </c>
      <c r="R101" s="154"/>
      <c r="S101" s="154"/>
      <c r="T101" s="154"/>
      <c r="U101" s="152">
        <v>700</v>
      </c>
      <c r="V101" s="152"/>
      <c r="W101" s="152">
        <v>700</v>
      </c>
    </row>
    <row r="102" spans="1:23" ht="12.75">
      <c r="A102" s="167">
        <v>101</v>
      </c>
      <c r="B102" s="150" t="s">
        <v>820</v>
      </c>
      <c r="C102" s="151" t="s">
        <v>11</v>
      </c>
      <c r="D102" s="152">
        <v>1997</v>
      </c>
      <c r="E102" s="150" t="s">
        <v>642</v>
      </c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>
        <v>70</v>
      </c>
      <c r="R102" s="152"/>
      <c r="S102" s="152"/>
      <c r="T102" s="152"/>
      <c r="U102" s="152">
        <v>700</v>
      </c>
      <c r="V102" s="152"/>
      <c r="W102" s="152">
        <v>700</v>
      </c>
    </row>
    <row r="103" spans="1:23" ht="12.75">
      <c r="A103" s="167">
        <v>102</v>
      </c>
      <c r="B103" s="150" t="s">
        <v>833</v>
      </c>
      <c r="C103" s="151" t="s">
        <v>25</v>
      </c>
      <c r="D103" s="152">
        <v>1997</v>
      </c>
      <c r="E103" s="150" t="s">
        <v>734</v>
      </c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>
        <v>70</v>
      </c>
      <c r="R103" s="152"/>
      <c r="S103" s="152"/>
      <c r="T103" s="152"/>
      <c r="U103" s="152">
        <v>700</v>
      </c>
      <c r="V103" s="152"/>
      <c r="W103" s="152">
        <v>700</v>
      </c>
    </row>
    <row r="104" spans="1:23" ht="12.75">
      <c r="A104" s="167">
        <v>103</v>
      </c>
      <c r="B104" s="150" t="s">
        <v>856</v>
      </c>
      <c r="C104" s="151" t="s">
        <v>26</v>
      </c>
      <c r="D104" s="152">
        <v>1997</v>
      </c>
      <c r="E104" s="157" t="s">
        <v>857</v>
      </c>
      <c r="F104" s="152"/>
      <c r="G104" s="153"/>
      <c r="H104" s="153"/>
      <c r="I104" s="152"/>
      <c r="J104" s="152"/>
      <c r="K104" s="152"/>
      <c r="L104" s="152"/>
      <c r="M104" s="152"/>
      <c r="N104" s="152"/>
      <c r="O104" s="152"/>
      <c r="P104" s="152"/>
      <c r="Q104" s="152">
        <v>70</v>
      </c>
      <c r="R104" s="154"/>
      <c r="S104" s="154"/>
      <c r="T104" s="154"/>
      <c r="U104" s="153">
        <v>700</v>
      </c>
      <c r="V104" s="152"/>
      <c r="W104" s="153">
        <v>700</v>
      </c>
    </row>
    <row r="105" spans="1:23" ht="12.75">
      <c r="A105" s="167">
        <v>104</v>
      </c>
      <c r="B105" s="150" t="s">
        <v>840</v>
      </c>
      <c r="C105" s="151" t="s">
        <v>18</v>
      </c>
      <c r="D105" s="152">
        <v>1996</v>
      </c>
      <c r="E105" s="150" t="s">
        <v>688</v>
      </c>
      <c r="F105" s="152"/>
      <c r="G105" s="152"/>
      <c r="H105" s="152"/>
      <c r="I105" s="152"/>
      <c r="J105" s="152"/>
      <c r="K105" s="152">
        <v>60</v>
      </c>
      <c r="L105" s="152"/>
      <c r="M105" s="152"/>
      <c r="N105" s="152"/>
      <c r="O105" s="152"/>
      <c r="P105" s="152"/>
      <c r="Q105" s="152"/>
      <c r="R105" s="152"/>
      <c r="S105" s="152"/>
      <c r="T105" s="152"/>
      <c r="U105" s="152">
        <v>600</v>
      </c>
      <c r="V105" s="152"/>
      <c r="W105" s="152">
        <v>600</v>
      </c>
    </row>
    <row r="106" spans="1:23" ht="12.75">
      <c r="A106" s="167">
        <v>105</v>
      </c>
      <c r="B106" s="155" t="s">
        <v>866</v>
      </c>
      <c r="C106" s="156" t="s">
        <v>10</v>
      </c>
      <c r="D106" s="154">
        <v>1997</v>
      </c>
      <c r="E106" s="150" t="s">
        <v>624</v>
      </c>
      <c r="F106" s="154"/>
      <c r="G106" s="154"/>
      <c r="H106" s="154"/>
      <c r="I106" s="154">
        <v>60</v>
      </c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>
        <v>600</v>
      </c>
      <c r="V106" s="154"/>
      <c r="W106" s="154">
        <v>600</v>
      </c>
    </row>
    <row r="107" spans="1:23" ht="12.75">
      <c r="A107" s="167">
        <v>106</v>
      </c>
      <c r="B107" s="157" t="s">
        <v>847</v>
      </c>
      <c r="C107" s="158" t="s">
        <v>14</v>
      </c>
      <c r="D107" s="153">
        <v>1996</v>
      </c>
      <c r="E107" s="157" t="s">
        <v>848</v>
      </c>
      <c r="F107" s="152"/>
      <c r="G107" s="152"/>
      <c r="H107" s="152"/>
      <c r="I107" s="154">
        <v>60</v>
      </c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>
        <v>600</v>
      </c>
      <c r="V107" s="154"/>
      <c r="W107" s="154">
        <v>600</v>
      </c>
    </row>
    <row r="108" spans="1:23" ht="12.75">
      <c r="A108" s="167">
        <v>107</v>
      </c>
      <c r="B108" s="157" t="s">
        <v>843</v>
      </c>
      <c r="C108" s="158" t="s">
        <v>25</v>
      </c>
      <c r="D108" s="153">
        <v>1996</v>
      </c>
      <c r="E108" s="157" t="s">
        <v>799</v>
      </c>
      <c r="F108" s="152"/>
      <c r="G108" s="152"/>
      <c r="H108" s="154">
        <v>60</v>
      </c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2">
        <v>600</v>
      </c>
      <c r="V108" s="152"/>
      <c r="W108" s="152">
        <v>600</v>
      </c>
    </row>
    <row r="109" spans="1:23" ht="12.75">
      <c r="A109" s="167">
        <v>108</v>
      </c>
      <c r="B109" s="150" t="s">
        <v>863</v>
      </c>
      <c r="C109" s="151" t="s">
        <v>14</v>
      </c>
      <c r="D109" s="152">
        <v>1995</v>
      </c>
      <c r="E109" s="150" t="s">
        <v>671</v>
      </c>
      <c r="F109" s="152"/>
      <c r="G109" s="152"/>
      <c r="H109" s="152"/>
      <c r="I109" s="154">
        <v>60</v>
      </c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>
        <v>600</v>
      </c>
      <c r="V109" s="154"/>
      <c r="W109" s="154">
        <v>600</v>
      </c>
    </row>
    <row r="110" spans="1:23" ht="12.75">
      <c r="A110" s="167">
        <v>109</v>
      </c>
      <c r="B110" s="150" t="s">
        <v>465</v>
      </c>
      <c r="C110" s="151" t="s">
        <v>106</v>
      </c>
      <c r="D110" s="152">
        <v>1997</v>
      </c>
      <c r="E110" s="150" t="s">
        <v>779</v>
      </c>
      <c r="F110" s="152"/>
      <c r="G110" s="152"/>
      <c r="H110" s="152"/>
      <c r="I110" s="152"/>
      <c r="J110" s="152"/>
      <c r="K110" s="152"/>
      <c r="L110" s="152"/>
      <c r="M110" s="180"/>
      <c r="N110" s="152"/>
      <c r="O110" s="152">
        <v>60</v>
      </c>
      <c r="P110" s="152"/>
      <c r="Q110" s="152"/>
      <c r="R110" s="152"/>
      <c r="S110" s="152"/>
      <c r="T110" s="152"/>
      <c r="U110" s="152">
        <v>600</v>
      </c>
      <c r="V110" s="152"/>
      <c r="W110" s="152">
        <v>600</v>
      </c>
    </row>
    <row r="111" spans="1:23" ht="12.75">
      <c r="A111" s="167">
        <v>110</v>
      </c>
      <c r="B111" s="150" t="s">
        <v>591</v>
      </c>
      <c r="C111" s="151" t="s">
        <v>17</v>
      </c>
      <c r="D111" s="152">
        <v>1997</v>
      </c>
      <c r="E111" s="150" t="s">
        <v>864</v>
      </c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>
        <v>24</v>
      </c>
      <c r="W111" s="152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8.75390625" style="1" customWidth="1"/>
    <col min="6" max="6" width="17.75390625" style="1" customWidth="1"/>
    <col min="7" max="7" width="33.75390625" style="1" customWidth="1"/>
    <col min="8" max="8" width="15.75390625" style="1" customWidth="1"/>
  </cols>
  <sheetData>
    <row r="1" spans="1:8" ht="45" customHeight="1">
      <c r="A1" s="218" t="s">
        <v>109</v>
      </c>
      <c r="B1" s="218"/>
      <c r="C1" s="218"/>
      <c r="D1" s="218"/>
      <c r="E1" s="218"/>
      <c r="F1" s="218"/>
      <c r="G1" s="218"/>
      <c r="H1" s="218"/>
    </row>
    <row r="2" spans="1:8" ht="12.75">
      <c r="A2" s="5" t="s">
        <v>926</v>
      </c>
      <c r="C2"/>
      <c r="D2"/>
      <c r="E2"/>
      <c r="F2"/>
      <c r="G2"/>
      <c r="H2" s="6" t="s">
        <v>98</v>
      </c>
    </row>
    <row r="3" spans="1:8" ht="26.25">
      <c r="A3" s="216" t="s">
        <v>79</v>
      </c>
      <c r="B3" s="216"/>
      <c r="C3" s="216"/>
      <c r="D3" s="216"/>
      <c r="E3" s="216"/>
      <c r="F3" s="216"/>
      <c r="G3" s="216"/>
      <c r="H3" s="216"/>
    </row>
    <row r="4" spans="1:8" ht="12.75">
      <c r="A4" s="20" t="s">
        <v>78</v>
      </c>
      <c r="B4" s="19" t="s">
        <v>80</v>
      </c>
      <c r="C4" s="19" t="s">
        <v>38</v>
      </c>
      <c r="D4" s="19" t="s">
        <v>39</v>
      </c>
      <c r="E4" s="19" t="s">
        <v>70</v>
      </c>
      <c r="F4" s="244" t="s">
        <v>1114</v>
      </c>
      <c r="G4" s="244" t="s">
        <v>1113</v>
      </c>
      <c r="H4" s="21" t="s">
        <v>81</v>
      </c>
    </row>
    <row r="5" spans="1:8" s="2" customFormat="1" ht="16.5" customHeight="1">
      <c r="A5" s="144" t="s">
        <v>40</v>
      </c>
      <c r="B5" s="145" t="s">
        <v>198</v>
      </c>
      <c r="C5" s="144" t="s">
        <v>103</v>
      </c>
      <c r="D5" s="144" t="s">
        <v>104</v>
      </c>
      <c r="E5" s="144" t="s">
        <v>31</v>
      </c>
      <c r="F5" s="144" t="s">
        <v>1158</v>
      </c>
      <c r="G5" s="144" t="s">
        <v>1152</v>
      </c>
      <c r="H5" s="144" t="s">
        <v>1039</v>
      </c>
    </row>
    <row r="6" spans="1:8" s="2" customFormat="1" ht="16.5" customHeight="1">
      <c r="A6" s="144" t="s">
        <v>41</v>
      </c>
      <c r="B6" s="145" t="s">
        <v>199</v>
      </c>
      <c r="C6" s="144" t="s">
        <v>28</v>
      </c>
      <c r="D6" s="144" t="s">
        <v>104</v>
      </c>
      <c r="E6" s="144" t="s">
        <v>16</v>
      </c>
      <c r="F6" s="144" t="s">
        <v>1122</v>
      </c>
      <c r="G6" s="144" t="s">
        <v>1125</v>
      </c>
      <c r="H6" s="144" t="s">
        <v>1039</v>
      </c>
    </row>
    <row r="7" spans="1:8" s="2" customFormat="1" ht="16.5" customHeight="1">
      <c r="A7" s="144" t="s">
        <v>42</v>
      </c>
      <c r="B7" s="145" t="s">
        <v>200</v>
      </c>
      <c r="C7" s="144" t="s">
        <v>52</v>
      </c>
      <c r="D7" s="144" t="s">
        <v>23</v>
      </c>
      <c r="E7" s="144" t="s">
        <v>22</v>
      </c>
      <c r="F7" s="144" t="s">
        <v>610</v>
      </c>
      <c r="G7" s="144" t="s">
        <v>1151</v>
      </c>
      <c r="H7" s="144" t="s">
        <v>1039</v>
      </c>
    </row>
    <row r="8" spans="1:8" s="2" customFormat="1" ht="16.5" customHeight="1">
      <c r="A8" s="144" t="s">
        <v>44</v>
      </c>
      <c r="B8" s="145" t="s">
        <v>201</v>
      </c>
      <c r="C8" s="144" t="s">
        <v>52</v>
      </c>
      <c r="D8" s="144" t="s">
        <v>23</v>
      </c>
      <c r="E8" s="144" t="s">
        <v>17</v>
      </c>
      <c r="F8" s="144" t="s">
        <v>1127</v>
      </c>
      <c r="G8" s="144" t="s">
        <v>1165</v>
      </c>
      <c r="H8" s="144" t="s">
        <v>1039</v>
      </c>
    </row>
    <row r="9" spans="1:8" s="2" customFormat="1" ht="16.5" customHeight="1">
      <c r="A9" s="144" t="s">
        <v>45</v>
      </c>
      <c r="B9" s="145" t="s">
        <v>202</v>
      </c>
      <c r="C9" s="144" t="s">
        <v>28</v>
      </c>
      <c r="D9" s="144" t="s">
        <v>104</v>
      </c>
      <c r="E9" s="144" t="s">
        <v>16</v>
      </c>
      <c r="F9" s="144" t="s">
        <v>1122</v>
      </c>
      <c r="G9" s="144" t="s">
        <v>1125</v>
      </c>
      <c r="H9" s="144" t="s">
        <v>1039</v>
      </c>
    </row>
    <row r="10" spans="1:8" s="2" customFormat="1" ht="16.5" customHeight="1">
      <c r="A10" s="144" t="s">
        <v>46</v>
      </c>
      <c r="B10" s="145" t="s">
        <v>203</v>
      </c>
      <c r="C10" s="144" t="s">
        <v>52</v>
      </c>
      <c r="D10" s="144" t="s">
        <v>23</v>
      </c>
      <c r="E10" s="144" t="s">
        <v>26</v>
      </c>
      <c r="F10" s="144" t="s">
        <v>1115</v>
      </c>
      <c r="G10" s="144" t="s">
        <v>1116</v>
      </c>
      <c r="H10" s="144" t="s">
        <v>1039</v>
      </c>
    </row>
    <row r="11" spans="1:8" s="2" customFormat="1" ht="16.5" customHeight="1">
      <c r="A11" s="144" t="s">
        <v>47</v>
      </c>
      <c r="B11" s="145" t="s">
        <v>204</v>
      </c>
      <c r="C11" s="144" t="s">
        <v>103</v>
      </c>
      <c r="D11" s="144" t="s">
        <v>23</v>
      </c>
      <c r="E11" s="144" t="s">
        <v>10</v>
      </c>
      <c r="F11" s="144" t="s">
        <v>1144</v>
      </c>
      <c r="G11" s="144" t="s">
        <v>1146</v>
      </c>
      <c r="H11" s="144" t="s">
        <v>1040</v>
      </c>
    </row>
    <row r="12" spans="1:8" s="2" customFormat="1" ht="16.5" customHeight="1">
      <c r="A12" s="144" t="s">
        <v>48</v>
      </c>
      <c r="B12" s="145" t="s">
        <v>205</v>
      </c>
      <c r="C12" s="144" t="s">
        <v>103</v>
      </c>
      <c r="D12" s="144" t="s">
        <v>23</v>
      </c>
      <c r="E12" s="144" t="s">
        <v>10</v>
      </c>
      <c r="F12" s="144" t="s">
        <v>1144</v>
      </c>
      <c r="G12" s="144" t="s">
        <v>1146</v>
      </c>
      <c r="H12" s="144" t="s">
        <v>1039</v>
      </c>
    </row>
    <row r="13" spans="1:8" s="2" customFormat="1" ht="16.5" customHeight="1">
      <c r="A13" s="144" t="s">
        <v>49</v>
      </c>
      <c r="B13" s="145" t="s">
        <v>206</v>
      </c>
      <c r="C13" s="144" t="s">
        <v>103</v>
      </c>
      <c r="D13" s="144" t="s">
        <v>23</v>
      </c>
      <c r="E13" s="144" t="s">
        <v>12</v>
      </c>
      <c r="F13" s="144" t="s">
        <v>1157</v>
      </c>
      <c r="G13" s="144" t="s">
        <v>1156</v>
      </c>
      <c r="H13" s="144" t="s">
        <v>1039</v>
      </c>
    </row>
    <row r="14" spans="1:8" s="2" customFormat="1" ht="16.5" customHeight="1">
      <c r="A14" s="144" t="s">
        <v>50</v>
      </c>
      <c r="B14" s="145" t="s">
        <v>207</v>
      </c>
      <c r="C14" s="144" t="s">
        <v>56</v>
      </c>
      <c r="D14" s="144" t="s">
        <v>23</v>
      </c>
      <c r="E14" s="144" t="s">
        <v>17</v>
      </c>
      <c r="F14" s="144" t="s">
        <v>603</v>
      </c>
      <c r="G14" s="144" t="s">
        <v>1131</v>
      </c>
      <c r="H14" s="144" t="s">
        <v>1041</v>
      </c>
    </row>
    <row r="15" spans="1:8" s="2" customFormat="1" ht="16.5" customHeight="1">
      <c r="A15" s="144" t="s">
        <v>51</v>
      </c>
      <c r="B15" s="145" t="s">
        <v>209</v>
      </c>
      <c r="C15" s="144" t="s">
        <v>52</v>
      </c>
      <c r="D15" s="144" t="s">
        <v>23</v>
      </c>
      <c r="E15" s="144" t="s">
        <v>11</v>
      </c>
      <c r="F15" s="144" t="s">
        <v>602</v>
      </c>
      <c r="G15" s="144" t="s">
        <v>1143</v>
      </c>
      <c r="H15" s="144" t="s">
        <v>1039</v>
      </c>
    </row>
    <row r="16" spans="1:8" s="2" customFormat="1" ht="16.5" customHeight="1">
      <c r="A16" s="144" t="s">
        <v>53</v>
      </c>
      <c r="B16" s="145" t="s">
        <v>210</v>
      </c>
      <c r="C16" s="144" t="s">
        <v>28</v>
      </c>
      <c r="D16" s="144" t="s">
        <v>104</v>
      </c>
      <c r="E16" s="144" t="s">
        <v>10</v>
      </c>
      <c r="F16" s="144" t="s">
        <v>1144</v>
      </c>
      <c r="G16" s="144" t="s">
        <v>1147</v>
      </c>
      <c r="H16" s="144" t="s">
        <v>1041</v>
      </c>
    </row>
    <row r="17" spans="1:8" s="2" customFormat="1" ht="16.5" customHeight="1">
      <c r="A17" s="144" t="s">
        <v>54</v>
      </c>
      <c r="B17" s="145" t="s">
        <v>211</v>
      </c>
      <c r="C17" s="144" t="s">
        <v>28</v>
      </c>
      <c r="D17" s="144" t="s">
        <v>29</v>
      </c>
      <c r="E17" s="144" t="s">
        <v>9</v>
      </c>
      <c r="F17" s="144" t="s">
        <v>598</v>
      </c>
      <c r="G17" s="144" t="s">
        <v>1139</v>
      </c>
      <c r="H17" s="144" t="s">
        <v>1039</v>
      </c>
    </row>
    <row r="18" spans="1:8" s="2" customFormat="1" ht="16.5" customHeight="1">
      <c r="A18" s="144" t="s">
        <v>55</v>
      </c>
      <c r="B18" s="145" t="s">
        <v>212</v>
      </c>
      <c r="C18" s="144" t="s">
        <v>28</v>
      </c>
      <c r="D18" s="144" t="s">
        <v>104</v>
      </c>
      <c r="E18" s="144" t="s">
        <v>20</v>
      </c>
      <c r="F18" s="144" t="s">
        <v>1154</v>
      </c>
      <c r="G18" s="144" t="s">
        <v>1153</v>
      </c>
      <c r="H18" s="144" t="s">
        <v>1039</v>
      </c>
    </row>
    <row r="19" spans="1:8" s="2" customFormat="1" ht="16.5" customHeight="1">
      <c r="A19" s="144" t="s">
        <v>57</v>
      </c>
      <c r="B19" s="145" t="s">
        <v>213</v>
      </c>
      <c r="C19" s="144" t="s">
        <v>103</v>
      </c>
      <c r="D19" s="144" t="s">
        <v>23</v>
      </c>
      <c r="E19" s="144" t="s">
        <v>14</v>
      </c>
      <c r="F19" s="144" t="s">
        <v>1136</v>
      </c>
      <c r="G19" s="144" t="s">
        <v>1137</v>
      </c>
      <c r="H19" s="144" t="s">
        <v>1039</v>
      </c>
    </row>
    <row r="20" spans="1:8" s="2" customFormat="1" ht="16.5" customHeight="1">
      <c r="A20" s="144" t="s">
        <v>58</v>
      </c>
      <c r="B20" s="145" t="s">
        <v>214</v>
      </c>
      <c r="C20" s="144" t="s">
        <v>52</v>
      </c>
      <c r="D20" s="144" t="s">
        <v>23</v>
      </c>
      <c r="E20" s="144" t="s">
        <v>31</v>
      </c>
      <c r="F20" s="144" t="s">
        <v>1158</v>
      </c>
      <c r="G20" s="144" t="s">
        <v>1152</v>
      </c>
      <c r="H20" s="144" t="s">
        <v>1039</v>
      </c>
    </row>
    <row r="21" spans="1:8" s="2" customFormat="1" ht="16.5" customHeight="1">
      <c r="A21" s="144" t="s">
        <v>59</v>
      </c>
      <c r="B21" s="145" t="s">
        <v>215</v>
      </c>
      <c r="C21" s="144" t="s">
        <v>56</v>
      </c>
      <c r="D21" s="144" t="s">
        <v>104</v>
      </c>
      <c r="E21" s="144" t="s">
        <v>31</v>
      </c>
      <c r="F21" s="144" t="s">
        <v>1158</v>
      </c>
      <c r="G21" s="144" t="s">
        <v>1152</v>
      </c>
      <c r="H21" s="144" t="s">
        <v>1039</v>
      </c>
    </row>
    <row r="22" spans="1:8" s="2" customFormat="1" ht="16.5" customHeight="1">
      <c r="A22" s="144" t="s">
        <v>60</v>
      </c>
      <c r="B22" s="145" t="s">
        <v>216</v>
      </c>
      <c r="C22" s="144" t="s">
        <v>103</v>
      </c>
      <c r="D22" s="144" t="s">
        <v>23</v>
      </c>
      <c r="E22" s="144" t="s">
        <v>10</v>
      </c>
      <c r="F22" s="144" t="s">
        <v>1144</v>
      </c>
      <c r="G22" s="144" t="s">
        <v>1147</v>
      </c>
      <c r="H22" s="144" t="s">
        <v>1039</v>
      </c>
    </row>
    <row r="23" spans="1:8" s="2" customFormat="1" ht="16.5" customHeight="1">
      <c r="A23" s="144" t="s">
        <v>61</v>
      </c>
      <c r="B23" s="145" t="s">
        <v>217</v>
      </c>
      <c r="C23" s="144" t="s">
        <v>103</v>
      </c>
      <c r="D23" s="144" t="s">
        <v>23</v>
      </c>
      <c r="E23" s="144" t="s">
        <v>25</v>
      </c>
      <c r="F23" s="144" t="s">
        <v>600</v>
      </c>
      <c r="G23" s="144" t="s">
        <v>1121</v>
      </c>
      <c r="H23" s="144" t="s">
        <v>1039</v>
      </c>
    </row>
    <row r="24" spans="1:8" s="2" customFormat="1" ht="16.5" customHeight="1">
      <c r="A24" s="144" t="s">
        <v>62</v>
      </c>
      <c r="B24" s="145" t="s">
        <v>218</v>
      </c>
      <c r="C24" s="144" t="s">
        <v>56</v>
      </c>
      <c r="D24" s="144" t="s">
        <v>23</v>
      </c>
      <c r="E24" s="144" t="s">
        <v>17</v>
      </c>
      <c r="F24" s="144" t="s">
        <v>1128</v>
      </c>
      <c r="G24" s="144" t="s">
        <v>1130</v>
      </c>
      <c r="H24" s="144" t="s">
        <v>1039</v>
      </c>
    </row>
    <row r="25" spans="1:8" s="2" customFormat="1" ht="16.5" customHeight="1">
      <c r="A25" s="144" t="s">
        <v>63</v>
      </c>
      <c r="B25" s="145" t="s">
        <v>219</v>
      </c>
      <c r="C25" s="144" t="s">
        <v>103</v>
      </c>
      <c r="D25" s="144" t="s">
        <v>23</v>
      </c>
      <c r="E25" s="144" t="s">
        <v>14</v>
      </c>
      <c r="F25" s="144" t="s">
        <v>1136</v>
      </c>
      <c r="G25" s="144" t="s">
        <v>1137</v>
      </c>
      <c r="H25" s="144" t="s">
        <v>1039</v>
      </c>
    </row>
    <row r="26" spans="1:8" s="2" customFormat="1" ht="16.5" customHeight="1">
      <c r="A26" s="144" t="s">
        <v>64</v>
      </c>
      <c r="B26" s="145" t="s">
        <v>220</v>
      </c>
      <c r="C26" s="144" t="s">
        <v>52</v>
      </c>
      <c r="D26" s="144" t="s">
        <v>23</v>
      </c>
      <c r="E26" s="144" t="s">
        <v>14</v>
      </c>
      <c r="F26" s="144" t="s">
        <v>1136</v>
      </c>
      <c r="G26" s="144" t="s">
        <v>1137</v>
      </c>
      <c r="H26" s="144" t="s">
        <v>1039</v>
      </c>
    </row>
    <row r="27" spans="1:8" s="2" customFormat="1" ht="16.5" customHeight="1">
      <c r="A27" s="144" t="s">
        <v>65</v>
      </c>
      <c r="B27" s="145" t="s">
        <v>221</v>
      </c>
      <c r="C27" s="144" t="s">
        <v>56</v>
      </c>
      <c r="D27" s="144" t="s">
        <v>104</v>
      </c>
      <c r="E27" s="144" t="s">
        <v>16</v>
      </c>
      <c r="F27" s="144" t="s">
        <v>1122</v>
      </c>
      <c r="G27" s="144" t="s">
        <v>1126</v>
      </c>
      <c r="H27" s="144" t="s">
        <v>96</v>
      </c>
    </row>
    <row r="28" spans="1:8" s="2" customFormat="1" ht="16.5" customHeight="1">
      <c r="A28" s="144" t="s">
        <v>66</v>
      </c>
      <c r="B28" s="145" t="s">
        <v>222</v>
      </c>
      <c r="C28" s="144" t="s">
        <v>56</v>
      </c>
      <c r="D28" s="144" t="s">
        <v>104</v>
      </c>
      <c r="E28" s="144" t="s">
        <v>10</v>
      </c>
      <c r="F28" s="144" t="s">
        <v>1144</v>
      </c>
      <c r="G28" s="144" t="s">
        <v>1146</v>
      </c>
      <c r="H28" s="144" t="s">
        <v>1039</v>
      </c>
    </row>
    <row r="29" spans="1:8" s="2" customFormat="1" ht="16.5" customHeight="1">
      <c r="A29" s="144" t="s">
        <v>67</v>
      </c>
      <c r="B29" s="145" t="s">
        <v>223</v>
      </c>
      <c r="C29" s="144" t="s">
        <v>103</v>
      </c>
      <c r="D29" s="144" t="s">
        <v>23</v>
      </c>
      <c r="E29" s="144" t="s">
        <v>17</v>
      </c>
      <c r="F29" s="144" t="s">
        <v>1128</v>
      </c>
      <c r="G29" s="144" t="s">
        <v>1130</v>
      </c>
      <c r="H29" s="144" t="s">
        <v>1039</v>
      </c>
    </row>
    <row r="30" spans="1:8" s="2" customFormat="1" ht="16.5" customHeight="1">
      <c r="A30" s="144" t="s">
        <v>68</v>
      </c>
      <c r="B30" s="145" t="s">
        <v>224</v>
      </c>
      <c r="C30" s="144" t="s">
        <v>52</v>
      </c>
      <c r="D30" s="144" t="s">
        <v>23</v>
      </c>
      <c r="E30" s="144" t="s">
        <v>14</v>
      </c>
      <c r="F30" s="144" t="s">
        <v>1136</v>
      </c>
      <c r="G30" s="144" t="s">
        <v>1138</v>
      </c>
      <c r="H30" s="144" t="s">
        <v>1039</v>
      </c>
    </row>
    <row r="31" spans="1:8" s="2" customFormat="1" ht="16.5" customHeight="1">
      <c r="A31" s="144" t="s">
        <v>69</v>
      </c>
      <c r="B31" s="145" t="s">
        <v>225</v>
      </c>
      <c r="C31" s="144" t="s">
        <v>103</v>
      </c>
      <c r="D31" s="144" t="s">
        <v>23</v>
      </c>
      <c r="E31" s="144" t="s">
        <v>14</v>
      </c>
      <c r="F31" s="144" t="s">
        <v>1136</v>
      </c>
      <c r="G31" s="144" t="s">
        <v>1137</v>
      </c>
      <c r="H31" s="144" t="s">
        <v>1039</v>
      </c>
    </row>
    <row r="32" spans="1:8" s="2" customFormat="1" ht="16.5" customHeight="1">
      <c r="A32" s="144" t="s">
        <v>72</v>
      </c>
      <c r="B32" s="145" t="s">
        <v>226</v>
      </c>
      <c r="C32" s="144" t="s">
        <v>52</v>
      </c>
      <c r="D32" s="144" t="s">
        <v>23</v>
      </c>
      <c r="E32" s="144" t="s">
        <v>12</v>
      </c>
      <c r="F32" s="144" t="s">
        <v>1157</v>
      </c>
      <c r="G32" s="144" t="s">
        <v>1156</v>
      </c>
      <c r="H32" s="144" t="s">
        <v>1041</v>
      </c>
    </row>
    <row r="33" spans="1:8" s="2" customFormat="1" ht="16.5" customHeight="1">
      <c r="A33" s="144" t="s">
        <v>99</v>
      </c>
      <c r="B33" s="145" t="s">
        <v>227</v>
      </c>
      <c r="C33" s="144" t="s">
        <v>56</v>
      </c>
      <c r="D33" s="144" t="s">
        <v>43</v>
      </c>
      <c r="E33" s="144" t="s">
        <v>10</v>
      </c>
      <c r="F33" s="144" t="s">
        <v>1144</v>
      </c>
      <c r="G33" s="144" t="s">
        <v>1148</v>
      </c>
      <c r="H33" s="144" t="s">
        <v>1041</v>
      </c>
    </row>
    <row r="34" spans="1:8" s="2" customFormat="1" ht="16.5" customHeight="1">
      <c r="A34" s="144" t="s">
        <v>100</v>
      </c>
      <c r="B34" s="145" t="s">
        <v>228</v>
      </c>
      <c r="C34" s="144" t="s">
        <v>103</v>
      </c>
      <c r="D34" s="144" t="s">
        <v>23</v>
      </c>
      <c r="E34" s="144" t="s">
        <v>17</v>
      </c>
      <c r="F34" s="144" t="s">
        <v>1128</v>
      </c>
      <c r="G34" s="144" t="s">
        <v>1130</v>
      </c>
      <c r="H34" s="144" t="s">
        <v>1039</v>
      </c>
    </row>
    <row r="35" spans="1:8" s="2" customFormat="1" ht="16.5" customHeight="1">
      <c r="A35" s="144" t="s">
        <v>101</v>
      </c>
      <c r="B35" s="145" t="s">
        <v>229</v>
      </c>
      <c r="C35" s="144" t="s">
        <v>52</v>
      </c>
      <c r="D35" s="144" t="s">
        <v>23</v>
      </c>
      <c r="E35" s="144" t="s">
        <v>25</v>
      </c>
      <c r="F35" s="144" t="s">
        <v>600</v>
      </c>
      <c r="G35" s="144" t="s">
        <v>1119</v>
      </c>
      <c r="H35" s="144" t="s">
        <v>1039</v>
      </c>
    </row>
    <row r="36" spans="1:8" s="2" customFormat="1" ht="16.5" customHeight="1">
      <c r="A36" s="144" t="s">
        <v>102</v>
      </c>
      <c r="B36" s="145" t="s">
        <v>231</v>
      </c>
      <c r="C36" s="144" t="s">
        <v>52</v>
      </c>
      <c r="D36" s="144" t="s">
        <v>23</v>
      </c>
      <c r="E36" s="144" t="s">
        <v>17</v>
      </c>
      <c r="F36" s="144" t="s">
        <v>1127</v>
      </c>
      <c r="G36" s="144" t="s">
        <v>1129</v>
      </c>
      <c r="H36" s="144" t="s">
        <v>1039</v>
      </c>
    </row>
    <row r="37" spans="1:8" s="2" customFormat="1" ht="16.5" customHeight="1">
      <c r="A37" s="144" t="s">
        <v>155</v>
      </c>
      <c r="B37" s="145" t="s">
        <v>232</v>
      </c>
      <c r="C37" s="144" t="s">
        <v>28</v>
      </c>
      <c r="D37" s="144" t="s">
        <v>23</v>
      </c>
      <c r="E37" s="144" t="s">
        <v>25</v>
      </c>
      <c r="F37" s="144" t="s">
        <v>600</v>
      </c>
      <c r="G37" s="144" t="s">
        <v>1120</v>
      </c>
      <c r="H37" s="144" t="s">
        <v>1039</v>
      </c>
    </row>
    <row r="38" spans="1:8" s="2" customFormat="1" ht="16.5" customHeight="1">
      <c r="A38" s="144" t="s">
        <v>157</v>
      </c>
      <c r="B38" s="145" t="s">
        <v>233</v>
      </c>
      <c r="C38" s="144" t="s">
        <v>56</v>
      </c>
      <c r="D38" s="144" t="s">
        <v>23</v>
      </c>
      <c r="E38" s="144" t="s">
        <v>11</v>
      </c>
      <c r="F38" s="144" t="s">
        <v>602</v>
      </c>
      <c r="G38" s="144" t="s">
        <v>1143</v>
      </c>
      <c r="H38" s="144" t="s">
        <v>1039</v>
      </c>
    </row>
    <row r="39" spans="1:8" s="2" customFormat="1" ht="16.5" customHeight="1">
      <c r="A39" s="144" t="s">
        <v>159</v>
      </c>
      <c r="B39" s="145" t="s">
        <v>234</v>
      </c>
      <c r="C39" s="144" t="s">
        <v>52</v>
      </c>
      <c r="D39" s="144" t="s">
        <v>23</v>
      </c>
      <c r="E39" s="144" t="s">
        <v>12</v>
      </c>
      <c r="F39" s="144" t="s">
        <v>1157</v>
      </c>
      <c r="G39" s="144" t="s">
        <v>1156</v>
      </c>
      <c r="H39" s="144" t="s">
        <v>1039</v>
      </c>
    </row>
    <row r="40" spans="1:8" s="2" customFormat="1" ht="16.5" customHeight="1">
      <c r="A40" s="144" t="s">
        <v>161</v>
      </c>
      <c r="B40" s="145" t="s">
        <v>235</v>
      </c>
      <c r="C40" s="144" t="s">
        <v>52</v>
      </c>
      <c r="D40" s="144" t="s">
        <v>104</v>
      </c>
      <c r="E40" s="144" t="s">
        <v>16</v>
      </c>
      <c r="F40" s="144" t="s">
        <v>1122</v>
      </c>
      <c r="G40" s="144" t="s">
        <v>1126</v>
      </c>
      <c r="H40" s="144" t="s">
        <v>96</v>
      </c>
    </row>
    <row r="41" spans="1:8" s="2" customFormat="1" ht="16.5" customHeight="1">
      <c r="A41" s="144" t="s">
        <v>163</v>
      </c>
      <c r="B41" s="145" t="s">
        <v>236</v>
      </c>
      <c r="C41" s="144" t="s">
        <v>28</v>
      </c>
      <c r="D41" s="144" t="s">
        <v>104</v>
      </c>
      <c r="E41" s="144" t="s">
        <v>10</v>
      </c>
      <c r="F41" s="144" t="s">
        <v>1144</v>
      </c>
      <c r="G41" s="144" t="s">
        <v>1149</v>
      </c>
      <c r="H41" s="144" t="s">
        <v>1039</v>
      </c>
    </row>
    <row r="42" spans="1:8" s="2" customFormat="1" ht="16.5" customHeight="1">
      <c r="A42" s="144" t="s">
        <v>165</v>
      </c>
      <c r="B42" s="145" t="s">
        <v>237</v>
      </c>
      <c r="C42" s="144" t="s">
        <v>56</v>
      </c>
      <c r="D42" s="144" t="s">
        <v>23</v>
      </c>
      <c r="E42" s="144" t="s">
        <v>20</v>
      </c>
      <c r="F42" s="144" t="s">
        <v>1154</v>
      </c>
      <c r="G42" s="144" t="s">
        <v>1153</v>
      </c>
      <c r="H42" s="144" t="s">
        <v>1039</v>
      </c>
    </row>
    <row r="43" spans="1:8" s="2" customFormat="1" ht="16.5" customHeight="1">
      <c r="A43" s="144" t="s">
        <v>167</v>
      </c>
      <c r="B43" s="145" t="s">
        <v>238</v>
      </c>
      <c r="C43" s="144" t="s">
        <v>28</v>
      </c>
      <c r="D43" s="144" t="s">
        <v>23</v>
      </c>
      <c r="E43" s="144" t="s">
        <v>14</v>
      </c>
      <c r="F43" s="144" t="s">
        <v>1136</v>
      </c>
      <c r="G43" s="144" t="s">
        <v>1138</v>
      </c>
      <c r="H43" s="144" t="s">
        <v>1039</v>
      </c>
    </row>
    <row r="44" spans="1:8" s="2" customFormat="1" ht="16.5" customHeight="1">
      <c r="A44" s="144" t="s">
        <v>169</v>
      </c>
      <c r="B44" s="145" t="s">
        <v>239</v>
      </c>
      <c r="C44" s="144" t="s">
        <v>28</v>
      </c>
      <c r="D44" s="144" t="s">
        <v>104</v>
      </c>
      <c r="E44" s="144" t="s">
        <v>31</v>
      </c>
      <c r="F44" s="144" t="s">
        <v>1158</v>
      </c>
      <c r="G44" s="144" t="s">
        <v>1152</v>
      </c>
      <c r="H44" s="144" t="s">
        <v>1039</v>
      </c>
    </row>
    <row r="45" spans="1:8" s="2" customFormat="1" ht="16.5" customHeight="1">
      <c r="A45" s="144" t="s">
        <v>171</v>
      </c>
      <c r="B45" s="145" t="s">
        <v>240</v>
      </c>
      <c r="C45" s="144" t="s">
        <v>52</v>
      </c>
      <c r="D45" s="144" t="s">
        <v>23</v>
      </c>
      <c r="E45" s="144" t="s">
        <v>17</v>
      </c>
      <c r="F45" s="144" t="s">
        <v>603</v>
      </c>
      <c r="G45" s="144" t="s">
        <v>1132</v>
      </c>
      <c r="H45" s="144" t="s">
        <v>1041</v>
      </c>
    </row>
    <row r="46" spans="1:8" s="2" customFormat="1" ht="16.5" customHeight="1">
      <c r="A46" s="144" t="s">
        <v>173</v>
      </c>
      <c r="B46" s="145" t="s">
        <v>241</v>
      </c>
      <c r="C46" s="144" t="s">
        <v>52</v>
      </c>
      <c r="D46" s="144" t="s">
        <v>23</v>
      </c>
      <c r="E46" s="144" t="s">
        <v>25</v>
      </c>
      <c r="F46" s="144" t="s">
        <v>600</v>
      </c>
      <c r="G46" s="144" t="s">
        <v>1119</v>
      </c>
      <c r="H46" s="144" t="s">
        <v>1039</v>
      </c>
    </row>
    <row r="47" spans="1:8" s="2" customFormat="1" ht="16.5" customHeight="1">
      <c r="A47" s="144" t="s">
        <v>175</v>
      </c>
      <c r="B47" s="145" t="s">
        <v>242</v>
      </c>
      <c r="C47" s="144" t="s">
        <v>52</v>
      </c>
      <c r="D47" s="144" t="s">
        <v>23</v>
      </c>
      <c r="E47" s="144" t="s">
        <v>22</v>
      </c>
      <c r="F47" s="144" t="s">
        <v>610</v>
      </c>
      <c r="G47" s="144" t="s">
        <v>1150</v>
      </c>
      <c r="H47" s="144" t="s">
        <v>1039</v>
      </c>
    </row>
    <row r="48" spans="1:8" s="2" customFormat="1" ht="16.5" customHeight="1">
      <c r="A48" s="144" t="s">
        <v>177</v>
      </c>
      <c r="B48" s="145" t="s">
        <v>298</v>
      </c>
      <c r="C48" s="144" t="s">
        <v>28</v>
      </c>
      <c r="D48" s="144" t="s">
        <v>104</v>
      </c>
      <c r="E48" s="144" t="s">
        <v>27</v>
      </c>
      <c r="F48" s="144" t="s">
        <v>1155</v>
      </c>
      <c r="G48" s="144" t="s">
        <v>1118</v>
      </c>
      <c r="H48" s="144" t="s">
        <v>1041</v>
      </c>
    </row>
    <row r="49" spans="1:8" s="2" customFormat="1" ht="16.5" customHeight="1">
      <c r="A49" s="144" t="s">
        <v>179</v>
      </c>
      <c r="B49" s="145" t="s">
        <v>243</v>
      </c>
      <c r="C49" s="144" t="s">
        <v>52</v>
      </c>
      <c r="D49" s="144" t="s">
        <v>23</v>
      </c>
      <c r="E49" s="144" t="s">
        <v>11</v>
      </c>
      <c r="F49" s="144" t="s">
        <v>602</v>
      </c>
      <c r="G49" s="144" t="s">
        <v>1142</v>
      </c>
      <c r="H49" s="144" t="s">
        <v>1039</v>
      </c>
    </row>
    <row r="50" spans="1:8" s="2" customFormat="1" ht="16.5" customHeight="1">
      <c r="A50" s="144" t="s">
        <v>182</v>
      </c>
      <c r="B50" s="145" t="s">
        <v>244</v>
      </c>
      <c r="C50" s="144" t="s">
        <v>52</v>
      </c>
      <c r="D50" s="144" t="s">
        <v>23</v>
      </c>
      <c r="E50" s="144" t="s">
        <v>12</v>
      </c>
      <c r="F50" s="144" t="s">
        <v>1157</v>
      </c>
      <c r="G50" s="144" t="s">
        <v>1156</v>
      </c>
      <c r="H50" s="144" t="s">
        <v>1039</v>
      </c>
    </row>
    <row r="51" spans="1:8" s="2" customFormat="1" ht="16.5" customHeight="1">
      <c r="A51" s="144" t="s">
        <v>184</v>
      </c>
      <c r="B51" s="145" t="s">
        <v>245</v>
      </c>
      <c r="C51" s="144" t="s">
        <v>52</v>
      </c>
      <c r="D51" s="144" t="s">
        <v>23</v>
      </c>
      <c r="E51" s="144" t="s">
        <v>17</v>
      </c>
      <c r="F51" s="144" t="s">
        <v>603</v>
      </c>
      <c r="G51" s="144" t="s">
        <v>1132</v>
      </c>
      <c r="H51" s="144" t="s">
        <v>1041</v>
      </c>
    </row>
    <row r="52" spans="1:8" s="2" customFormat="1" ht="16.5" customHeight="1">
      <c r="A52" s="144" t="s">
        <v>186</v>
      </c>
      <c r="B52" s="145" t="s">
        <v>246</v>
      </c>
      <c r="C52" s="144" t="s">
        <v>56</v>
      </c>
      <c r="D52" s="144" t="s">
        <v>43</v>
      </c>
      <c r="E52" s="144" t="s">
        <v>11</v>
      </c>
      <c r="F52" s="144" t="s">
        <v>602</v>
      </c>
      <c r="G52" s="144" t="s">
        <v>1142</v>
      </c>
      <c r="H52" s="144" t="s">
        <v>1039</v>
      </c>
    </row>
  </sheetData>
  <sheetProtection/>
  <mergeCells count="2">
    <mergeCell ref="A1:H1"/>
    <mergeCell ref="A3:H3"/>
  </mergeCells>
  <printOptions/>
  <pageMargins left="0.4" right="0.19" top="0.17" bottom="0.34" header="0.5" footer="0.5"/>
  <pageSetup fitToHeight="2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8.75390625" style="1" customWidth="1"/>
    <col min="6" max="6" width="17.75390625" style="1" customWidth="1"/>
    <col min="7" max="7" width="47.75390625" style="1" customWidth="1"/>
    <col min="8" max="8" width="15.75390625" style="1" customWidth="1"/>
  </cols>
  <sheetData>
    <row r="1" spans="1:8" ht="45" customHeight="1">
      <c r="A1" s="218" t="s">
        <v>109</v>
      </c>
      <c r="B1" s="218"/>
      <c r="C1" s="218"/>
      <c r="D1" s="218"/>
      <c r="E1" s="218"/>
      <c r="F1" s="218"/>
      <c r="G1" s="218"/>
      <c r="H1" s="218"/>
    </row>
    <row r="2" spans="1:8" ht="12.75">
      <c r="A2" s="5" t="s">
        <v>926</v>
      </c>
      <c r="C2"/>
      <c r="D2"/>
      <c r="E2"/>
      <c r="F2"/>
      <c r="G2"/>
      <c r="H2" s="6" t="s">
        <v>98</v>
      </c>
    </row>
    <row r="3" spans="1:8" ht="26.25">
      <c r="A3" s="216" t="s">
        <v>82</v>
      </c>
      <c r="B3" s="216"/>
      <c r="C3" s="216"/>
      <c r="D3" s="216"/>
      <c r="E3" s="216"/>
      <c r="F3" s="216"/>
      <c r="G3" s="216"/>
      <c r="H3" s="216"/>
    </row>
    <row r="4" spans="1:8" ht="12.75">
      <c r="A4" s="20" t="s">
        <v>78</v>
      </c>
      <c r="B4" s="19" t="s">
        <v>80</v>
      </c>
      <c r="C4" s="19" t="s">
        <v>38</v>
      </c>
      <c r="D4" s="19" t="s">
        <v>39</v>
      </c>
      <c r="E4" s="19" t="s">
        <v>70</v>
      </c>
      <c r="F4" s="244"/>
      <c r="G4" s="244"/>
      <c r="H4" s="21" t="s">
        <v>81</v>
      </c>
    </row>
    <row r="5" spans="1:8" s="2" customFormat="1" ht="16.5" customHeight="1">
      <c r="A5" s="144" t="s">
        <v>40</v>
      </c>
      <c r="B5" s="145" t="s">
        <v>127</v>
      </c>
      <c r="C5" s="144" t="s">
        <v>56</v>
      </c>
      <c r="D5" s="144" t="s">
        <v>23</v>
      </c>
      <c r="E5" s="144" t="s">
        <v>25</v>
      </c>
      <c r="F5" s="144" t="s">
        <v>600</v>
      </c>
      <c r="G5" s="144" t="s">
        <v>1121</v>
      </c>
      <c r="H5" s="144" t="s">
        <v>1036</v>
      </c>
    </row>
    <row r="6" spans="1:8" s="2" customFormat="1" ht="16.5" customHeight="1">
      <c r="A6" s="144" t="s">
        <v>41</v>
      </c>
      <c r="B6" s="145" t="s">
        <v>128</v>
      </c>
      <c r="C6" s="144" t="s">
        <v>28</v>
      </c>
      <c r="D6" s="144" t="s">
        <v>23</v>
      </c>
      <c r="E6" s="144" t="s">
        <v>20</v>
      </c>
      <c r="F6" s="144" t="s">
        <v>1154</v>
      </c>
      <c r="G6" s="144" t="s">
        <v>1153</v>
      </c>
      <c r="H6" s="144" t="s">
        <v>1036</v>
      </c>
    </row>
    <row r="7" spans="1:8" s="2" customFormat="1" ht="16.5" customHeight="1">
      <c r="A7" s="144" t="s">
        <v>42</v>
      </c>
      <c r="B7" s="145" t="s">
        <v>129</v>
      </c>
      <c r="C7" s="144" t="s">
        <v>52</v>
      </c>
      <c r="D7" s="144" t="s">
        <v>104</v>
      </c>
      <c r="E7" s="144" t="s">
        <v>106</v>
      </c>
      <c r="F7" s="144" t="s">
        <v>607</v>
      </c>
      <c r="G7" s="144" t="s">
        <v>1140</v>
      </c>
      <c r="H7" s="144" t="s">
        <v>1036</v>
      </c>
    </row>
    <row r="8" spans="1:8" s="2" customFormat="1" ht="16.5" customHeight="1">
      <c r="A8" s="144" t="s">
        <v>44</v>
      </c>
      <c r="B8" s="145" t="s">
        <v>130</v>
      </c>
      <c r="C8" s="144" t="s">
        <v>103</v>
      </c>
      <c r="D8" s="144" t="s">
        <v>104</v>
      </c>
      <c r="E8" s="144" t="s">
        <v>16</v>
      </c>
      <c r="F8" s="144" t="s">
        <v>1122</v>
      </c>
      <c r="G8" s="144" t="s">
        <v>1123</v>
      </c>
      <c r="H8" s="144" t="s">
        <v>1037</v>
      </c>
    </row>
    <row r="9" spans="1:8" s="2" customFormat="1" ht="16.5" customHeight="1">
      <c r="A9" s="144" t="s">
        <v>45</v>
      </c>
      <c r="B9" s="145" t="s">
        <v>131</v>
      </c>
      <c r="C9" s="144" t="s">
        <v>28</v>
      </c>
      <c r="D9" s="144" t="s">
        <v>23</v>
      </c>
      <c r="E9" s="144" t="s">
        <v>20</v>
      </c>
      <c r="F9" s="144" t="s">
        <v>1154</v>
      </c>
      <c r="G9" s="144" t="s">
        <v>1153</v>
      </c>
      <c r="H9" s="144" t="s">
        <v>1036</v>
      </c>
    </row>
    <row r="10" spans="1:8" s="2" customFormat="1" ht="16.5" customHeight="1">
      <c r="A10" s="144" t="s">
        <v>46</v>
      </c>
      <c r="B10" s="145" t="s">
        <v>132</v>
      </c>
      <c r="C10" s="144" t="s">
        <v>56</v>
      </c>
      <c r="D10" s="144" t="s">
        <v>23</v>
      </c>
      <c r="E10" s="144" t="s">
        <v>12</v>
      </c>
      <c r="F10" s="144" t="s">
        <v>1157</v>
      </c>
      <c r="G10" s="144" t="s">
        <v>1156</v>
      </c>
      <c r="H10" s="144" t="s">
        <v>1036</v>
      </c>
    </row>
    <row r="11" spans="1:8" s="2" customFormat="1" ht="16.5" customHeight="1">
      <c r="A11" s="144" t="s">
        <v>47</v>
      </c>
      <c r="B11" s="145" t="s">
        <v>133</v>
      </c>
      <c r="C11" s="144" t="s">
        <v>28</v>
      </c>
      <c r="D11" s="144" t="s">
        <v>104</v>
      </c>
      <c r="E11" s="144" t="s">
        <v>16</v>
      </c>
      <c r="F11" s="144" t="s">
        <v>1122</v>
      </c>
      <c r="G11" s="144" t="s">
        <v>1125</v>
      </c>
      <c r="H11" s="144" t="s">
        <v>1036</v>
      </c>
    </row>
    <row r="12" spans="1:8" s="2" customFormat="1" ht="16.5" customHeight="1">
      <c r="A12" s="144" t="s">
        <v>48</v>
      </c>
      <c r="B12" s="145" t="s">
        <v>134</v>
      </c>
      <c r="C12" s="144" t="s">
        <v>103</v>
      </c>
      <c r="D12" s="144" t="s">
        <v>104</v>
      </c>
      <c r="E12" s="144" t="s">
        <v>26</v>
      </c>
      <c r="F12" s="144" t="s">
        <v>1115</v>
      </c>
      <c r="G12" s="144" t="s">
        <v>1116</v>
      </c>
      <c r="H12" s="144" t="s">
        <v>1037</v>
      </c>
    </row>
    <row r="13" spans="1:8" s="2" customFormat="1" ht="16.5" customHeight="1">
      <c r="A13" s="144" t="s">
        <v>49</v>
      </c>
      <c r="B13" s="145" t="s">
        <v>135</v>
      </c>
      <c r="C13" s="144" t="s">
        <v>56</v>
      </c>
      <c r="D13" s="144" t="s">
        <v>43</v>
      </c>
      <c r="E13" s="144" t="s">
        <v>10</v>
      </c>
      <c r="F13" s="144" t="s">
        <v>1144</v>
      </c>
      <c r="G13" s="144" t="s">
        <v>1145</v>
      </c>
      <c r="H13" s="144" t="s">
        <v>1037</v>
      </c>
    </row>
    <row r="14" spans="1:8" s="2" customFormat="1" ht="16.5" customHeight="1">
      <c r="A14" s="144" t="s">
        <v>50</v>
      </c>
      <c r="B14" s="145" t="s">
        <v>136</v>
      </c>
      <c r="C14" s="144" t="s">
        <v>52</v>
      </c>
      <c r="D14" s="144" t="s">
        <v>23</v>
      </c>
      <c r="E14" s="144" t="s">
        <v>106</v>
      </c>
      <c r="F14" s="144" t="s">
        <v>607</v>
      </c>
      <c r="G14" s="144" t="s">
        <v>1140</v>
      </c>
      <c r="H14" s="144" t="s">
        <v>1036</v>
      </c>
    </row>
    <row r="15" spans="1:8" s="2" customFormat="1" ht="16.5" customHeight="1">
      <c r="A15" s="144" t="s">
        <v>51</v>
      </c>
      <c r="B15" s="145" t="s">
        <v>137</v>
      </c>
      <c r="C15" s="144" t="s">
        <v>103</v>
      </c>
      <c r="D15" s="144" t="s">
        <v>23</v>
      </c>
      <c r="E15" s="144" t="s">
        <v>10</v>
      </c>
      <c r="F15" s="144" t="s">
        <v>1144</v>
      </c>
      <c r="G15" s="144" t="s">
        <v>1145</v>
      </c>
      <c r="H15" s="144" t="s">
        <v>1038</v>
      </c>
    </row>
    <row r="16" spans="1:8" s="2" customFormat="1" ht="16.5" customHeight="1">
      <c r="A16" s="144" t="s">
        <v>53</v>
      </c>
      <c r="B16" s="145" t="s">
        <v>138</v>
      </c>
      <c r="C16" s="144" t="s">
        <v>56</v>
      </c>
      <c r="D16" s="144" t="s">
        <v>23</v>
      </c>
      <c r="E16" s="144" t="s">
        <v>12</v>
      </c>
      <c r="F16" s="144" t="s">
        <v>1157</v>
      </c>
      <c r="G16" s="144" t="s">
        <v>1156</v>
      </c>
      <c r="H16" s="144" t="s">
        <v>1036</v>
      </c>
    </row>
    <row r="17" spans="1:8" s="2" customFormat="1" ht="16.5" customHeight="1">
      <c r="A17" s="144" t="s">
        <v>54</v>
      </c>
      <c r="B17" s="145" t="s">
        <v>139</v>
      </c>
      <c r="C17" s="144" t="s">
        <v>103</v>
      </c>
      <c r="D17" s="144" t="s">
        <v>104</v>
      </c>
      <c r="E17" s="144" t="s">
        <v>31</v>
      </c>
      <c r="F17" s="144" t="s">
        <v>1158</v>
      </c>
      <c r="G17" s="144" t="s">
        <v>1152</v>
      </c>
      <c r="H17" s="144" t="s">
        <v>1036</v>
      </c>
    </row>
    <row r="18" spans="1:8" s="2" customFormat="1" ht="16.5" customHeight="1">
      <c r="A18" s="144" t="s">
        <v>55</v>
      </c>
      <c r="B18" s="145" t="s">
        <v>140</v>
      </c>
      <c r="C18" s="144" t="s">
        <v>52</v>
      </c>
      <c r="D18" s="144" t="s">
        <v>23</v>
      </c>
      <c r="E18" s="144" t="s">
        <v>20</v>
      </c>
      <c r="F18" s="144" t="s">
        <v>1154</v>
      </c>
      <c r="G18" s="144" t="s">
        <v>1153</v>
      </c>
      <c r="H18" s="144" t="s">
        <v>1036</v>
      </c>
    </row>
    <row r="19" spans="1:8" s="2" customFormat="1" ht="16.5" customHeight="1">
      <c r="A19" s="144" t="s">
        <v>57</v>
      </c>
      <c r="B19" s="145" t="s">
        <v>142</v>
      </c>
      <c r="C19" s="144" t="s">
        <v>56</v>
      </c>
      <c r="D19" s="144" t="s">
        <v>23</v>
      </c>
      <c r="E19" s="144" t="s">
        <v>26</v>
      </c>
      <c r="F19" s="144" t="s">
        <v>1115</v>
      </c>
      <c r="G19" s="144" t="s">
        <v>1116</v>
      </c>
      <c r="H19" s="144" t="s">
        <v>1036</v>
      </c>
    </row>
    <row r="20" spans="1:8" s="2" customFormat="1" ht="16.5" customHeight="1">
      <c r="A20" s="144" t="s">
        <v>58</v>
      </c>
      <c r="B20" s="145" t="s">
        <v>143</v>
      </c>
      <c r="C20" s="144" t="s">
        <v>52</v>
      </c>
      <c r="D20" s="144" t="s">
        <v>23</v>
      </c>
      <c r="E20" s="144" t="s">
        <v>14</v>
      </c>
      <c r="F20" s="144" t="s">
        <v>1136</v>
      </c>
      <c r="G20" s="144" t="s">
        <v>1137</v>
      </c>
      <c r="H20" s="144" t="s">
        <v>1036</v>
      </c>
    </row>
    <row r="21" spans="1:8" s="2" customFormat="1" ht="16.5" customHeight="1">
      <c r="A21" s="144" t="s">
        <v>59</v>
      </c>
      <c r="B21" s="145" t="s">
        <v>144</v>
      </c>
      <c r="C21" s="144" t="s">
        <v>103</v>
      </c>
      <c r="D21" s="144" t="s">
        <v>104</v>
      </c>
      <c r="E21" s="144" t="s">
        <v>16</v>
      </c>
      <c r="F21" s="144" t="s">
        <v>1122</v>
      </c>
      <c r="G21" s="144" t="s">
        <v>1125</v>
      </c>
      <c r="H21" s="144" t="s">
        <v>1036</v>
      </c>
    </row>
    <row r="22" spans="1:8" s="2" customFormat="1" ht="16.5" customHeight="1">
      <c r="A22" s="144" t="s">
        <v>60</v>
      </c>
      <c r="B22" s="145" t="s">
        <v>145</v>
      </c>
      <c r="C22" s="144" t="s">
        <v>103</v>
      </c>
      <c r="D22" s="144" t="s">
        <v>23</v>
      </c>
      <c r="E22" s="144" t="s">
        <v>17</v>
      </c>
      <c r="F22" s="144" t="s">
        <v>603</v>
      </c>
      <c r="G22" s="144" t="s">
        <v>1133</v>
      </c>
      <c r="H22" s="144" t="s">
        <v>1036</v>
      </c>
    </row>
    <row r="23" spans="1:8" s="2" customFormat="1" ht="16.5" customHeight="1">
      <c r="A23" s="144" t="s">
        <v>61</v>
      </c>
      <c r="B23" s="145" t="s">
        <v>146</v>
      </c>
      <c r="C23" s="144" t="s">
        <v>52</v>
      </c>
      <c r="D23" s="144" t="s">
        <v>23</v>
      </c>
      <c r="E23" s="144" t="s">
        <v>14</v>
      </c>
      <c r="F23" s="144" t="s">
        <v>1136</v>
      </c>
      <c r="G23" s="144" t="s">
        <v>1137</v>
      </c>
      <c r="H23" s="144" t="s">
        <v>1036</v>
      </c>
    </row>
    <row r="24" spans="1:8" s="2" customFormat="1" ht="16.5" customHeight="1">
      <c r="A24" s="144" t="s">
        <v>62</v>
      </c>
      <c r="B24" s="145" t="s">
        <v>148</v>
      </c>
      <c r="C24" s="144" t="s">
        <v>52</v>
      </c>
      <c r="D24" s="144" t="s">
        <v>23</v>
      </c>
      <c r="E24" s="144" t="s">
        <v>11</v>
      </c>
      <c r="F24" s="144" t="s">
        <v>602</v>
      </c>
      <c r="G24" s="144" t="s">
        <v>1142</v>
      </c>
      <c r="H24" s="144" t="s">
        <v>1036</v>
      </c>
    </row>
    <row r="25" spans="1:8" s="2" customFormat="1" ht="16.5" customHeight="1">
      <c r="A25" s="144" t="s">
        <v>63</v>
      </c>
      <c r="B25" s="145" t="s">
        <v>150</v>
      </c>
      <c r="C25" s="144" t="s">
        <v>103</v>
      </c>
      <c r="D25" s="144" t="s">
        <v>23</v>
      </c>
      <c r="E25" s="144" t="s">
        <v>26</v>
      </c>
      <c r="F25" s="144" t="s">
        <v>1115</v>
      </c>
      <c r="G25" s="144" t="s">
        <v>1116</v>
      </c>
      <c r="H25" s="144" t="s">
        <v>1037</v>
      </c>
    </row>
    <row r="26" spans="1:8" s="2" customFormat="1" ht="16.5" customHeight="1">
      <c r="A26" s="144" t="s">
        <v>64</v>
      </c>
      <c r="B26" s="145" t="s">
        <v>151</v>
      </c>
      <c r="C26" s="144" t="s">
        <v>103</v>
      </c>
      <c r="D26" s="144" t="s">
        <v>23</v>
      </c>
      <c r="E26" s="144" t="s">
        <v>17</v>
      </c>
      <c r="F26" s="144" t="s">
        <v>1134</v>
      </c>
      <c r="G26" s="144" t="s">
        <v>1135</v>
      </c>
      <c r="H26" s="144" t="s">
        <v>1036</v>
      </c>
    </row>
    <row r="27" spans="1:8" s="2" customFormat="1" ht="16.5" customHeight="1">
      <c r="A27" s="144" t="s">
        <v>65</v>
      </c>
      <c r="B27" s="145" t="s">
        <v>152</v>
      </c>
      <c r="C27" s="144" t="s">
        <v>56</v>
      </c>
      <c r="D27" s="144" t="s">
        <v>104</v>
      </c>
      <c r="E27" s="144" t="s">
        <v>16</v>
      </c>
      <c r="F27" s="144" t="s">
        <v>1122</v>
      </c>
      <c r="G27" s="144" t="s">
        <v>1124</v>
      </c>
      <c r="H27" s="144" t="s">
        <v>1036</v>
      </c>
    </row>
    <row r="28" spans="1:8" s="2" customFormat="1" ht="16.5" customHeight="1">
      <c r="A28" s="144" t="s">
        <v>66</v>
      </c>
      <c r="B28" s="145" t="s">
        <v>153</v>
      </c>
      <c r="C28" s="144" t="s">
        <v>56</v>
      </c>
      <c r="D28" s="144" t="s">
        <v>23</v>
      </c>
      <c r="E28" s="144" t="s">
        <v>12</v>
      </c>
      <c r="F28" s="144" t="s">
        <v>1157</v>
      </c>
      <c r="G28" s="144" t="s">
        <v>1156</v>
      </c>
      <c r="H28" s="144" t="s">
        <v>1036</v>
      </c>
    </row>
    <row r="29" spans="1:8" s="2" customFormat="1" ht="16.5" customHeight="1">
      <c r="A29" s="144" t="s">
        <v>67</v>
      </c>
      <c r="B29" s="145" t="s">
        <v>154</v>
      </c>
      <c r="C29" s="144" t="s">
        <v>103</v>
      </c>
      <c r="D29" s="144" t="s">
        <v>23</v>
      </c>
      <c r="E29" s="144" t="s">
        <v>12</v>
      </c>
      <c r="F29" s="144" t="s">
        <v>1157</v>
      </c>
      <c r="G29" s="144" t="s">
        <v>1156</v>
      </c>
      <c r="H29" s="144" t="s">
        <v>1036</v>
      </c>
    </row>
    <row r="30" spans="1:8" s="2" customFormat="1" ht="16.5" customHeight="1">
      <c r="A30" s="144" t="s">
        <v>68</v>
      </c>
      <c r="B30" s="145" t="s">
        <v>158</v>
      </c>
      <c r="C30" s="144" t="s">
        <v>103</v>
      </c>
      <c r="D30" s="144" t="s">
        <v>23</v>
      </c>
      <c r="E30" s="144" t="s">
        <v>10</v>
      </c>
      <c r="F30" s="144" t="s">
        <v>1144</v>
      </c>
      <c r="G30" s="144" t="s">
        <v>1146</v>
      </c>
      <c r="H30" s="144" t="s">
        <v>1036</v>
      </c>
    </row>
    <row r="31" spans="1:8" s="2" customFormat="1" ht="16.5" customHeight="1">
      <c r="A31" s="144" t="s">
        <v>69</v>
      </c>
      <c r="B31" s="145" t="s">
        <v>160</v>
      </c>
      <c r="C31" s="144" t="s">
        <v>56</v>
      </c>
      <c r="D31" s="144" t="s">
        <v>23</v>
      </c>
      <c r="E31" s="144" t="s">
        <v>11</v>
      </c>
      <c r="F31" s="144" t="s">
        <v>602</v>
      </c>
      <c r="G31" s="144" t="s">
        <v>1142</v>
      </c>
      <c r="H31" s="144" t="s">
        <v>1036</v>
      </c>
    </row>
    <row r="32" spans="1:8" s="2" customFormat="1" ht="16.5" customHeight="1">
      <c r="A32" s="144" t="s">
        <v>72</v>
      </c>
      <c r="B32" s="145" t="s">
        <v>162</v>
      </c>
      <c r="C32" s="144" t="s">
        <v>103</v>
      </c>
      <c r="D32" s="144" t="s">
        <v>23</v>
      </c>
      <c r="E32" s="144" t="s">
        <v>9</v>
      </c>
      <c r="F32" s="144" t="s">
        <v>598</v>
      </c>
      <c r="G32" s="144" t="s">
        <v>1139</v>
      </c>
      <c r="H32" s="144" t="s">
        <v>1036</v>
      </c>
    </row>
    <row r="33" spans="1:8" s="2" customFormat="1" ht="16.5" customHeight="1">
      <c r="A33" s="144" t="s">
        <v>99</v>
      </c>
      <c r="B33" s="145" t="s">
        <v>164</v>
      </c>
      <c r="C33" s="144" t="s">
        <v>28</v>
      </c>
      <c r="D33" s="144" t="s">
        <v>104</v>
      </c>
      <c r="E33" s="144" t="s">
        <v>24</v>
      </c>
      <c r="F33" s="144" t="s">
        <v>599</v>
      </c>
      <c r="G33" s="144" t="s">
        <v>1141</v>
      </c>
      <c r="H33" s="144" t="s">
        <v>1036</v>
      </c>
    </row>
    <row r="34" spans="1:8" s="2" customFormat="1" ht="16.5" customHeight="1">
      <c r="A34" s="144" t="s">
        <v>100</v>
      </c>
      <c r="B34" s="145" t="s">
        <v>487</v>
      </c>
      <c r="C34" s="144" t="s">
        <v>103</v>
      </c>
      <c r="D34" s="144" t="s">
        <v>104</v>
      </c>
      <c r="E34" s="144" t="s">
        <v>16</v>
      </c>
      <c r="F34" s="144" t="s">
        <v>1122</v>
      </c>
      <c r="G34" s="144" t="s">
        <v>1124</v>
      </c>
      <c r="H34" s="144" t="s">
        <v>97</v>
      </c>
    </row>
    <row r="35" spans="1:8" s="2" customFormat="1" ht="16.5" customHeight="1">
      <c r="A35" s="144" t="s">
        <v>101</v>
      </c>
      <c r="B35" s="145" t="s">
        <v>166</v>
      </c>
      <c r="C35" s="144" t="s">
        <v>56</v>
      </c>
      <c r="D35" s="144" t="s">
        <v>104</v>
      </c>
      <c r="E35" s="144" t="s">
        <v>16</v>
      </c>
      <c r="F35" s="144" t="s">
        <v>1122</v>
      </c>
      <c r="G35" s="144" t="s">
        <v>1124</v>
      </c>
      <c r="H35" s="144" t="s">
        <v>1037</v>
      </c>
    </row>
    <row r="36" spans="1:8" s="2" customFormat="1" ht="16.5" customHeight="1">
      <c r="A36" s="144" t="s">
        <v>102</v>
      </c>
      <c r="B36" s="145" t="s">
        <v>168</v>
      </c>
      <c r="C36" s="144" t="s">
        <v>28</v>
      </c>
      <c r="D36" s="144" t="s">
        <v>23</v>
      </c>
      <c r="E36" s="144" t="s">
        <v>24</v>
      </c>
      <c r="F36" s="144" t="s">
        <v>599</v>
      </c>
      <c r="G36" s="144" t="s">
        <v>1141</v>
      </c>
      <c r="H36" s="144" t="s">
        <v>1036</v>
      </c>
    </row>
    <row r="37" spans="1:8" s="2" customFormat="1" ht="16.5" customHeight="1">
      <c r="A37" s="144" t="s">
        <v>155</v>
      </c>
      <c r="B37" s="145" t="s">
        <v>170</v>
      </c>
      <c r="C37" s="144" t="s">
        <v>103</v>
      </c>
      <c r="D37" s="144" t="s">
        <v>23</v>
      </c>
      <c r="E37" s="144" t="s">
        <v>10</v>
      </c>
      <c r="F37" s="144" t="s">
        <v>1144</v>
      </c>
      <c r="G37" s="144" t="s">
        <v>1146</v>
      </c>
      <c r="H37" s="144" t="s">
        <v>1036</v>
      </c>
    </row>
    <row r="38" spans="1:8" s="2" customFormat="1" ht="16.5" customHeight="1">
      <c r="A38" s="144" t="s">
        <v>157</v>
      </c>
      <c r="B38" s="145" t="s">
        <v>172</v>
      </c>
      <c r="C38" s="144" t="s">
        <v>52</v>
      </c>
      <c r="D38" s="144" t="s">
        <v>23</v>
      </c>
      <c r="E38" s="144" t="s">
        <v>12</v>
      </c>
      <c r="F38" s="144" t="s">
        <v>1157</v>
      </c>
      <c r="G38" s="144" t="s">
        <v>1156</v>
      </c>
      <c r="H38" s="144" t="s">
        <v>1036</v>
      </c>
    </row>
    <row r="39" spans="1:8" s="2" customFormat="1" ht="16.5" customHeight="1">
      <c r="A39" s="144" t="s">
        <v>159</v>
      </c>
      <c r="B39" s="145" t="s">
        <v>176</v>
      </c>
      <c r="C39" s="144" t="s">
        <v>56</v>
      </c>
      <c r="D39" s="144" t="s">
        <v>23</v>
      </c>
      <c r="E39" s="144" t="s">
        <v>14</v>
      </c>
      <c r="F39" s="144" t="s">
        <v>1136</v>
      </c>
      <c r="G39" s="144" t="s">
        <v>1137</v>
      </c>
      <c r="H39" s="144" t="s">
        <v>1036</v>
      </c>
    </row>
    <row r="40" spans="1:8" s="2" customFormat="1" ht="16.5" customHeight="1">
      <c r="A40" s="144" t="s">
        <v>161</v>
      </c>
      <c r="B40" s="145" t="s">
        <v>178</v>
      </c>
      <c r="C40" s="144" t="s">
        <v>52</v>
      </c>
      <c r="D40" s="144" t="s">
        <v>23</v>
      </c>
      <c r="E40" s="144" t="s">
        <v>9</v>
      </c>
      <c r="F40" s="144" t="s">
        <v>598</v>
      </c>
      <c r="G40" s="144" t="s">
        <v>1139</v>
      </c>
      <c r="H40" s="144" t="s">
        <v>1036</v>
      </c>
    </row>
    <row r="41" spans="1:8" s="2" customFormat="1" ht="16.5" customHeight="1">
      <c r="A41" s="144" t="s">
        <v>163</v>
      </c>
      <c r="B41" s="145" t="s">
        <v>180</v>
      </c>
      <c r="C41" s="144" t="s">
        <v>181</v>
      </c>
      <c r="D41" s="144" t="s">
        <v>104</v>
      </c>
      <c r="E41" s="144" t="s">
        <v>16</v>
      </c>
      <c r="F41" s="144" t="s">
        <v>1122</v>
      </c>
      <c r="G41" s="144" t="s">
        <v>1125</v>
      </c>
      <c r="H41" s="144" t="s">
        <v>97</v>
      </c>
    </row>
    <row r="42" spans="1:8" s="2" customFormat="1" ht="16.5" customHeight="1">
      <c r="A42" s="144" t="s">
        <v>165</v>
      </c>
      <c r="B42" s="145" t="s">
        <v>183</v>
      </c>
      <c r="C42" s="144" t="s">
        <v>28</v>
      </c>
      <c r="D42" s="144" t="s">
        <v>23</v>
      </c>
      <c r="E42" s="144" t="s">
        <v>16</v>
      </c>
      <c r="F42" s="144" t="s">
        <v>1122</v>
      </c>
      <c r="G42" s="144" t="s">
        <v>1125</v>
      </c>
      <c r="H42" s="144" t="s">
        <v>1036</v>
      </c>
    </row>
    <row r="43" spans="1:8" s="2" customFormat="1" ht="16.5" customHeight="1">
      <c r="A43" s="144" t="s">
        <v>167</v>
      </c>
      <c r="B43" s="145" t="s">
        <v>185</v>
      </c>
      <c r="C43" s="144" t="s">
        <v>52</v>
      </c>
      <c r="D43" s="144" t="s">
        <v>23</v>
      </c>
      <c r="E43" s="144" t="s">
        <v>25</v>
      </c>
      <c r="F43" s="144" t="s">
        <v>600</v>
      </c>
      <c r="G43" s="144" t="s">
        <v>1121</v>
      </c>
      <c r="H43" s="144" t="s">
        <v>1036</v>
      </c>
    </row>
    <row r="44" spans="1:8" s="2" customFormat="1" ht="16.5" customHeight="1">
      <c r="A44" s="144" t="s">
        <v>169</v>
      </c>
      <c r="B44" s="145" t="s">
        <v>187</v>
      </c>
      <c r="C44" s="144" t="s">
        <v>52</v>
      </c>
      <c r="D44" s="144" t="s">
        <v>23</v>
      </c>
      <c r="E44" s="144" t="s">
        <v>25</v>
      </c>
      <c r="F44" s="144" t="s">
        <v>600</v>
      </c>
      <c r="G44" s="144" t="s">
        <v>1121</v>
      </c>
      <c r="H44" s="144" t="s">
        <v>1036</v>
      </c>
    </row>
    <row r="45" spans="1:8" s="2" customFormat="1" ht="16.5" customHeight="1">
      <c r="A45" s="144" t="s">
        <v>171</v>
      </c>
      <c r="B45" s="145" t="s">
        <v>189</v>
      </c>
      <c r="C45" s="144" t="s">
        <v>56</v>
      </c>
      <c r="D45" s="144" t="s">
        <v>43</v>
      </c>
      <c r="E45" s="144" t="s">
        <v>26</v>
      </c>
      <c r="F45" s="144" t="s">
        <v>1115</v>
      </c>
      <c r="G45" s="144" t="s">
        <v>1117</v>
      </c>
      <c r="H45" s="144" t="s">
        <v>1038</v>
      </c>
    </row>
    <row r="46" spans="1:8" s="2" customFormat="1" ht="16.5" customHeight="1">
      <c r="A46" s="144" t="s">
        <v>173</v>
      </c>
      <c r="B46" s="145" t="s">
        <v>191</v>
      </c>
      <c r="C46" s="144" t="s">
        <v>28</v>
      </c>
      <c r="D46" s="144" t="s">
        <v>23</v>
      </c>
      <c r="E46" s="144" t="s">
        <v>11</v>
      </c>
      <c r="F46" s="144" t="s">
        <v>602</v>
      </c>
      <c r="G46" s="144" t="s">
        <v>1142</v>
      </c>
      <c r="H46" s="144" t="s">
        <v>1036</v>
      </c>
    </row>
    <row r="47" spans="1:8" s="2" customFormat="1" ht="16.5" customHeight="1">
      <c r="A47" s="144" t="s">
        <v>175</v>
      </c>
      <c r="B47" s="145" t="s">
        <v>193</v>
      </c>
      <c r="C47" s="144" t="s">
        <v>28</v>
      </c>
      <c r="D47" s="144" t="s">
        <v>23</v>
      </c>
      <c r="E47" s="144" t="s">
        <v>11</v>
      </c>
      <c r="F47" s="144" t="s">
        <v>602</v>
      </c>
      <c r="G47" s="144" t="s">
        <v>1142</v>
      </c>
      <c r="H47" s="144" t="s">
        <v>1036</v>
      </c>
    </row>
    <row r="48" spans="1:8" s="2" customFormat="1" ht="16.5" customHeight="1">
      <c r="A48" s="144" t="s">
        <v>177</v>
      </c>
      <c r="B48" s="145" t="s">
        <v>195</v>
      </c>
      <c r="C48" s="144" t="s">
        <v>56</v>
      </c>
      <c r="D48" s="144" t="s">
        <v>23</v>
      </c>
      <c r="E48" s="144" t="s">
        <v>25</v>
      </c>
      <c r="F48" s="144" t="s">
        <v>600</v>
      </c>
      <c r="G48" s="144" t="s">
        <v>1121</v>
      </c>
      <c r="H48" s="144" t="s">
        <v>1036</v>
      </c>
    </row>
    <row r="49" spans="1:8" s="2" customFormat="1" ht="16.5" customHeight="1">
      <c r="A49" s="144" t="s">
        <v>179</v>
      </c>
      <c r="B49" s="145" t="s">
        <v>904</v>
      </c>
      <c r="C49" s="144" t="s">
        <v>28</v>
      </c>
      <c r="D49" s="144" t="s">
        <v>29</v>
      </c>
      <c r="E49" s="144" t="s">
        <v>31</v>
      </c>
      <c r="F49" s="144" t="s">
        <v>1158</v>
      </c>
      <c r="G49" s="144" t="s">
        <v>1152</v>
      </c>
      <c r="H49" s="144" t="s">
        <v>1036</v>
      </c>
    </row>
    <row r="50" spans="1:8" s="2" customFormat="1" ht="16.5" customHeight="1">
      <c r="A50" s="144" t="s">
        <v>182</v>
      </c>
      <c r="B50" s="145" t="s">
        <v>197</v>
      </c>
      <c r="C50" s="144" t="s">
        <v>52</v>
      </c>
      <c r="D50" s="144" t="s">
        <v>43</v>
      </c>
      <c r="E50" s="144" t="s">
        <v>26</v>
      </c>
      <c r="F50" s="144" t="s">
        <v>1115</v>
      </c>
      <c r="G50" s="144" t="s">
        <v>1117</v>
      </c>
      <c r="H50" s="144" t="s">
        <v>1036</v>
      </c>
    </row>
    <row r="51" spans="1:8" s="2" customFormat="1" ht="16.5" customHeight="1">
      <c r="A51" s="245"/>
      <c r="C51" s="245"/>
      <c r="D51" s="245"/>
      <c r="E51" s="245"/>
      <c r="F51" s="245"/>
      <c r="G51" s="245"/>
      <c r="H51" s="245"/>
    </row>
    <row r="52" spans="1:8" s="2" customFormat="1" ht="16.5" customHeight="1">
      <c r="A52" s="245"/>
      <c r="C52" s="245"/>
      <c r="D52" s="245"/>
      <c r="E52" s="245"/>
      <c r="F52" s="245"/>
      <c r="G52" s="245"/>
      <c r="H52" s="245"/>
    </row>
  </sheetData>
  <sheetProtection/>
  <mergeCells count="2">
    <mergeCell ref="A3:H3"/>
    <mergeCell ref="A1:H1"/>
  </mergeCells>
  <printOptions/>
  <pageMargins left="0.4" right="0.19" top="0.61" bottom="0.34" header="0.5" footer="0.5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875" style="0" customWidth="1"/>
    <col min="2" max="2" width="44.25390625" style="0" customWidth="1"/>
    <col min="3" max="3" width="45.875" style="0" customWidth="1"/>
  </cols>
  <sheetData>
    <row r="1" spans="1:8" ht="45" customHeight="1">
      <c r="A1" s="218" t="s">
        <v>109</v>
      </c>
      <c r="B1" s="218"/>
      <c r="C1" s="218"/>
      <c r="D1" s="251"/>
      <c r="E1" s="251"/>
      <c r="F1" s="251"/>
      <c r="G1" s="251"/>
      <c r="H1" s="251"/>
    </row>
    <row r="2" spans="1:8" ht="12.75">
      <c r="A2" s="5" t="s">
        <v>926</v>
      </c>
      <c r="C2" s="6" t="s">
        <v>98</v>
      </c>
      <c r="H2" s="6"/>
    </row>
    <row r="3" spans="1:3" ht="20.25">
      <c r="A3" s="218" t="s">
        <v>1189</v>
      </c>
      <c r="B3" s="218"/>
      <c r="C3" s="218"/>
    </row>
    <row r="4" spans="1:3" ht="20.25">
      <c r="A4" s="204"/>
      <c r="B4" s="204"/>
      <c r="C4" s="204"/>
    </row>
    <row r="5" spans="1:3" ht="19.5" customHeight="1">
      <c r="A5" s="248">
        <v>1</v>
      </c>
      <c r="B5" s="246" t="s">
        <v>610</v>
      </c>
      <c r="C5" s="250" t="s">
        <v>1159</v>
      </c>
    </row>
    <row r="6" spans="1:3" ht="19.5" customHeight="1">
      <c r="A6" s="249">
        <v>2</v>
      </c>
      <c r="B6" s="247" t="s">
        <v>1144</v>
      </c>
      <c r="C6" s="250" t="s">
        <v>1160</v>
      </c>
    </row>
    <row r="7" spans="1:3" ht="19.5" customHeight="1">
      <c r="A7" s="249"/>
      <c r="B7" s="247"/>
      <c r="C7" s="250" t="s">
        <v>1161</v>
      </c>
    </row>
    <row r="8" spans="1:3" ht="19.5" customHeight="1">
      <c r="A8" s="249">
        <v>3</v>
      </c>
      <c r="B8" s="247" t="s">
        <v>602</v>
      </c>
      <c r="C8" s="250" t="s">
        <v>1162</v>
      </c>
    </row>
    <row r="9" spans="1:3" ht="19.5" customHeight="1">
      <c r="A9" s="249"/>
      <c r="B9" s="247"/>
      <c r="C9" s="250" t="s">
        <v>1163</v>
      </c>
    </row>
    <row r="10" spans="1:3" ht="19.5" customHeight="1">
      <c r="A10" s="249">
        <v>4</v>
      </c>
      <c r="B10" s="247" t="s">
        <v>1157</v>
      </c>
      <c r="C10" s="250" t="s">
        <v>1164</v>
      </c>
    </row>
    <row r="11" spans="1:3" ht="19.5" customHeight="1">
      <c r="A11" s="249"/>
      <c r="B11" s="247"/>
      <c r="C11" s="250" t="s">
        <v>1166</v>
      </c>
    </row>
    <row r="12" spans="1:3" ht="19.5" customHeight="1">
      <c r="A12" s="248">
        <v>5</v>
      </c>
      <c r="B12" s="246" t="s">
        <v>599</v>
      </c>
      <c r="C12" s="250" t="s">
        <v>1167</v>
      </c>
    </row>
    <row r="13" spans="1:3" ht="19.5" customHeight="1">
      <c r="A13" s="248">
        <v>6</v>
      </c>
      <c r="B13" s="246" t="s">
        <v>598</v>
      </c>
      <c r="C13" s="250" t="s">
        <v>1168</v>
      </c>
    </row>
    <row r="14" spans="1:3" ht="19.5" customHeight="1">
      <c r="A14" s="248">
        <v>7</v>
      </c>
      <c r="B14" s="246" t="s">
        <v>1169</v>
      </c>
      <c r="C14" s="250" t="s">
        <v>1188</v>
      </c>
    </row>
    <row r="15" spans="1:3" ht="19.5" customHeight="1">
      <c r="A15" s="249">
        <v>8</v>
      </c>
      <c r="B15" s="247" t="s">
        <v>1170</v>
      </c>
      <c r="C15" s="250" t="s">
        <v>1171</v>
      </c>
    </row>
    <row r="16" spans="1:3" ht="19.5" customHeight="1">
      <c r="A16" s="249"/>
      <c r="B16" s="247"/>
      <c r="C16" s="250" t="s">
        <v>1172</v>
      </c>
    </row>
    <row r="17" spans="1:3" ht="19.5" customHeight="1">
      <c r="A17" s="248">
        <v>9</v>
      </c>
      <c r="B17" s="246" t="s">
        <v>1173</v>
      </c>
      <c r="C17" s="250" t="s">
        <v>1174</v>
      </c>
    </row>
    <row r="18" spans="1:3" ht="19.5" customHeight="1">
      <c r="A18" s="248">
        <v>10</v>
      </c>
      <c r="B18" s="246" t="s">
        <v>1175</v>
      </c>
      <c r="C18" s="250" t="s">
        <v>1176</v>
      </c>
    </row>
    <row r="19" spans="1:3" ht="19.5" customHeight="1">
      <c r="A19" s="249">
        <v>11</v>
      </c>
      <c r="B19" s="247" t="s">
        <v>1177</v>
      </c>
      <c r="C19" s="250" t="s">
        <v>1178</v>
      </c>
    </row>
    <row r="20" spans="1:3" ht="19.5" customHeight="1">
      <c r="A20" s="249"/>
      <c r="B20" s="247"/>
      <c r="C20" s="250" t="s">
        <v>1179</v>
      </c>
    </row>
    <row r="21" spans="1:3" ht="19.5" customHeight="1">
      <c r="A21" s="248">
        <v>12</v>
      </c>
      <c r="B21" s="246" t="s">
        <v>1180</v>
      </c>
      <c r="C21" s="250" t="s">
        <v>1181</v>
      </c>
    </row>
    <row r="22" spans="1:3" ht="19.5" customHeight="1">
      <c r="A22" s="249">
        <v>13</v>
      </c>
      <c r="B22" s="247" t="s">
        <v>98</v>
      </c>
      <c r="C22" s="250" t="s">
        <v>1182</v>
      </c>
    </row>
    <row r="23" spans="1:3" ht="19.5" customHeight="1">
      <c r="A23" s="249"/>
      <c r="B23" s="247"/>
      <c r="C23" s="250" t="s">
        <v>1183</v>
      </c>
    </row>
    <row r="24" spans="1:3" ht="19.5" customHeight="1">
      <c r="A24" s="248">
        <v>14</v>
      </c>
      <c r="B24" s="246" t="s">
        <v>1184</v>
      </c>
      <c r="C24" s="250" t="s">
        <v>1185</v>
      </c>
    </row>
    <row r="25" spans="1:3" ht="19.5" customHeight="1">
      <c r="A25" s="248">
        <v>15</v>
      </c>
      <c r="B25" s="246" t="s">
        <v>1186</v>
      </c>
      <c r="C25" s="250" t="s">
        <v>1187</v>
      </c>
    </row>
  </sheetData>
  <sheetProtection/>
  <mergeCells count="14">
    <mergeCell ref="A3:C3"/>
    <mergeCell ref="A1:C1"/>
    <mergeCell ref="A10:A11"/>
    <mergeCell ref="A6:A7"/>
    <mergeCell ref="A15:A16"/>
    <mergeCell ref="A19:A20"/>
    <mergeCell ref="A22:A23"/>
    <mergeCell ref="A8:A9"/>
    <mergeCell ref="B6:B7"/>
    <mergeCell ref="B8:B9"/>
    <mergeCell ref="B10:B11"/>
    <mergeCell ref="B15:B16"/>
    <mergeCell ref="B19:B20"/>
    <mergeCell ref="B22:B23"/>
  </mergeCells>
  <printOptions/>
  <pageMargins left="0.41" right="0.1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5.75390625" style="0" customWidth="1"/>
    <col min="5" max="5" width="5.75390625" style="0" customWidth="1"/>
    <col min="6" max="7" width="50.75390625" style="0" customWidth="1"/>
    <col min="8" max="8" width="20.75390625" style="0" customWidth="1"/>
  </cols>
  <sheetData>
    <row r="1" spans="1:8" ht="25.5">
      <c r="A1" s="243" t="s">
        <v>1211</v>
      </c>
      <c r="B1" s="243"/>
      <c r="C1" s="243"/>
      <c r="D1" s="243"/>
      <c r="E1" s="243"/>
      <c r="F1" s="243"/>
      <c r="G1" s="243"/>
      <c r="H1" s="243"/>
    </row>
    <row r="2" spans="1:8" s="2" customFormat="1" ht="30" customHeight="1">
      <c r="A2" s="144"/>
      <c r="B2" s="144" t="s">
        <v>1207</v>
      </c>
      <c r="C2" s="144" t="s">
        <v>1096</v>
      </c>
      <c r="D2" s="144" t="s">
        <v>97</v>
      </c>
      <c r="E2" s="144" t="s">
        <v>1206</v>
      </c>
      <c r="F2" s="238" t="s">
        <v>1100</v>
      </c>
      <c r="G2" s="238" t="s">
        <v>1101</v>
      </c>
      <c r="H2" s="144"/>
    </row>
    <row r="3" spans="1:8" s="2" customFormat="1" ht="30" customHeight="1">
      <c r="A3" s="144"/>
      <c r="B3" s="144" t="s">
        <v>1205</v>
      </c>
      <c r="C3" s="144" t="s">
        <v>1099</v>
      </c>
      <c r="D3" s="144" t="s">
        <v>96</v>
      </c>
      <c r="E3" s="144" t="s">
        <v>1206</v>
      </c>
      <c r="F3" s="238" t="s">
        <v>1097</v>
      </c>
      <c r="G3" s="238" t="s">
        <v>1098</v>
      </c>
      <c r="H3" s="144"/>
    </row>
    <row r="4" spans="1:8" s="2" customFormat="1" ht="30" customHeight="1">
      <c r="A4" s="144"/>
      <c r="B4" s="144" t="s">
        <v>1209</v>
      </c>
      <c r="C4" s="144" t="s">
        <v>1102</v>
      </c>
      <c r="D4" s="144" t="s">
        <v>1111</v>
      </c>
      <c r="E4" s="144" t="s">
        <v>1206</v>
      </c>
      <c r="F4" s="238" t="s">
        <v>1106</v>
      </c>
      <c r="G4" s="238" t="s">
        <v>1107</v>
      </c>
      <c r="H4" s="144"/>
    </row>
    <row r="5" spans="1:8" s="2" customFormat="1" ht="30" customHeight="1">
      <c r="A5" s="144"/>
      <c r="B5" s="144" t="s">
        <v>1208</v>
      </c>
      <c r="C5" s="144" t="s">
        <v>1105</v>
      </c>
      <c r="D5" s="144" t="s">
        <v>1112</v>
      </c>
      <c r="E5" s="144" t="s">
        <v>1206</v>
      </c>
      <c r="F5" s="238" t="s">
        <v>1103</v>
      </c>
      <c r="G5" s="238" t="s">
        <v>1104</v>
      </c>
      <c r="H5" s="144"/>
    </row>
    <row r="6" spans="1:8" s="2" customFormat="1" ht="30" customHeight="1">
      <c r="A6" s="144"/>
      <c r="B6" s="144" t="s">
        <v>1210</v>
      </c>
      <c r="C6" s="144" t="s">
        <v>1108</v>
      </c>
      <c r="D6" s="144" t="s">
        <v>107</v>
      </c>
      <c r="E6" s="144" t="s">
        <v>1206</v>
      </c>
      <c r="F6" s="238" t="s">
        <v>1109</v>
      </c>
      <c r="G6" s="238" t="s">
        <v>1110</v>
      </c>
      <c r="H6" s="144"/>
    </row>
    <row r="8" spans="5:7" ht="12.75">
      <c r="E8" s="240" t="s">
        <v>93</v>
      </c>
      <c r="F8" s="242"/>
      <c r="G8" s="241" t="s">
        <v>118</v>
      </c>
    </row>
    <row r="9" ht="12.75">
      <c r="G9" s="240"/>
    </row>
  </sheetData>
  <sheetProtection/>
  <mergeCells count="1">
    <mergeCell ref="A1:H1"/>
  </mergeCells>
  <printOptions/>
  <pageMargins left="0.25" right="0.23" top="0.19" bottom="0.21" header="0.31496062992125984" footer="0.31496062992125984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8" width="12.75390625" style="0" customWidth="1"/>
    <col min="9" max="9" width="28.125" style="0" customWidth="1"/>
    <col min="10" max="12" width="20.75390625" style="0" customWidth="1"/>
  </cols>
  <sheetData>
    <row r="1" spans="1:8" ht="19.5" customHeight="1">
      <c r="A1" s="253" t="s">
        <v>109</v>
      </c>
      <c r="B1" s="253"/>
      <c r="C1" s="253"/>
      <c r="D1" s="253"/>
      <c r="E1" s="253"/>
      <c r="F1" s="253"/>
      <c r="G1" s="253"/>
      <c r="H1" s="253"/>
    </row>
    <row r="2" spans="1:8" ht="12.75">
      <c r="A2" s="5" t="s">
        <v>926</v>
      </c>
      <c r="G2" s="6"/>
      <c r="H2" s="6" t="s">
        <v>98</v>
      </c>
    </row>
    <row r="3" spans="1:8" ht="26.25">
      <c r="A3" s="216" t="s">
        <v>96</v>
      </c>
      <c r="B3" s="216"/>
      <c r="C3" s="216"/>
      <c r="D3" s="216"/>
      <c r="E3" s="216"/>
      <c r="F3" s="216"/>
      <c r="G3" s="216"/>
      <c r="H3" s="216"/>
    </row>
    <row r="4" spans="1:8" ht="13.5" thickBot="1">
      <c r="A4" s="8" t="s">
        <v>78</v>
      </c>
      <c r="B4" s="7">
        <v>64</v>
      </c>
      <c r="C4" s="7">
        <v>32</v>
      </c>
      <c r="D4" s="7">
        <v>16</v>
      </c>
      <c r="E4" s="7">
        <v>8</v>
      </c>
      <c r="F4" s="7">
        <v>4</v>
      </c>
      <c r="G4" s="7">
        <v>2</v>
      </c>
      <c r="H4" s="10">
        <v>1</v>
      </c>
    </row>
    <row r="5" spans="1:8" ht="12.75">
      <c r="A5" s="230"/>
      <c r="B5" s="231"/>
      <c r="C5" s="231"/>
      <c r="D5" s="231"/>
      <c r="E5" s="231"/>
      <c r="H5" s="193"/>
    </row>
    <row r="6" spans="1:8" ht="13.5" thickBot="1">
      <c r="A6" s="212" t="s">
        <v>40</v>
      </c>
      <c r="B6" s="206" t="s">
        <v>246</v>
      </c>
      <c r="C6" s="227" t="s">
        <v>877</v>
      </c>
      <c r="D6" s="227" t="s">
        <v>877</v>
      </c>
      <c r="E6" s="227" t="s">
        <v>877</v>
      </c>
      <c r="F6" s="227" t="s">
        <v>877</v>
      </c>
      <c r="G6" s="227" t="s">
        <v>877</v>
      </c>
      <c r="H6" s="225"/>
    </row>
    <row r="7" spans="1:8" ht="13.5" thickBot="1">
      <c r="A7" s="194"/>
      <c r="B7" s="210"/>
      <c r="C7" s="228"/>
      <c r="D7" s="227"/>
      <c r="E7" s="227"/>
      <c r="F7" s="227"/>
      <c r="G7" s="227"/>
      <c r="H7" s="225"/>
    </row>
    <row r="8" spans="1:8" ht="13.5" thickBot="1">
      <c r="A8" s="212" t="s">
        <v>878</v>
      </c>
      <c r="B8" s="209"/>
      <c r="C8" s="223"/>
      <c r="D8" s="227"/>
      <c r="E8" s="227"/>
      <c r="F8" s="227"/>
      <c r="G8" s="227"/>
      <c r="H8" s="225"/>
    </row>
    <row r="9" spans="1:8" ht="13.5" thickBot="1">
      <c r="A9" s="194"/>
      <c r="B9" s="207"/>
      <c r="C9" s="224"/>
      <c r="D9" s="228"/>
      <c r="E9" s="227"/>
      <c r="F9" s="227"/>
      <c r="G9" s="227"/>
      <c r="H9" s="225"/>
    </row>
    <row r="10" spans="1:8" ht="13.5" customHeight="1" thickBot="1">
      <c r="A10" s="212" t="s">
        <v>155</v>
      </c>
      <c r="B10" s="206" t="s">
        <v>217</v>
      </c>
      <c r="C10" s="225" t="s">
        <v>947</v>
      </c>
      <c r="D10" s="223" t="s">
        <v>957</v>
      </c>
      <c r="E10" s="227"/>
      <c r="F10" s="227"/>
      <c r="G10" s="227"/>
      <c r="H10" s="225"/>
    </row>
    <row r="11" spans="1:8" ht="13.5" thickBot="1">
      <c r="A11" s="194"/>
      <c r="B11" s="210"/>
      <c r="C11" s="226"/>
      <c r="D11" s="224"/>
      <c r="E11" s="227"/>
      <c r="F11" s="227"/>
      <c r="G11" s="227"/>
      <c r="H11" s="225"/>
    </row>
    <row r="12" spans="1:8" ht="13.5" customHeight="1" thickBot="1">
      <c r="A12" s="212" t="s">
        <v>102</v>
      </c>
      <c r="B12" s="209" t="s">
        <v>223</v>
      </c>
      <c r="C12" s="220" t="s">
        <v>958</v>
      </c>
      <c r="D12" s="224"/>
      <c r="E12" s="227"/>
      <c r="F12" s="227"/>
      <c r="G12" s="227"/>
      <c r="H12" s="225"/>
    </row>
    <row r="13" spans="1:8" ht="13.5" thickBot="1">
      <c r="A13" s="194"/>
      <c r="B13" s="207"/>
      <c r="C13" s="221"/>
      <c r="D13" s="224"/>
      <c r="E13" s="228"/>
      <c r="F13" s="227"/>
      <c r="G13" s="227"/>
      <c r="H13" s="225"/>
    </row>
    <row r="14" spans="1:8" ht="13.5" customHeight="1" thickBot="1">
      <c r="A14" s="212" t="s">
        <v>59</v>
      </c>
      <c r="B14" s="206" t="s">
        <v>205</v>
      </c>
      <c r="C14" s="227" t="s">
        <v>905</v>
      </c>
      <c r="D14" s="225" t="s">
        <v>900</v>
      </c>
      <c r="E14" s="223" t="s">
        <v>959</v>
      </c>
      <c r="F14" s="227"/>
      <c r="G14" s="227"/>
      <c r="H14" s="225"/>
    </row>
    <row r="15" spans="1:8" ht="13.5" thickBot="1">
      <c r="A15" s="194"/>
      <c r="B15" s="210"/>
      <c r="C15" s="228"/>
      <c r="D15" s="225"/>
      <c r="E15" s="224"/>
      <c r="F15" s="227"/>
      <c r="G15" s="227"/>
      <c r="H15" s="225"/>
    </row>
    <row r="16" spans="1:8" ht="13.5" thickBot="1">
      <c r="A16" s="212" t="s">
        <v>186</v>
      </c>
      <c r="B16" s="209"/>
      <c r="C16" s="223"/>
      <c r="D16" s="225"/>
      <c r="E16" s="224"/>
      <c r="F16" s="227"/>
      <c r="G16" s="227"/>
      <c r="H16" s="225"/>
    </row>
    <row r="17" spans="1:8" ht="13.5" thickBot="1">
      <c r="A17" s="194"/>
      <c r="B17" s="207"/>
      <c r="C17" s="224"/>
      <c r="D17" s="226"/>
      <c r="E17" s="224"/>
      <c r="F17" s="227"/>
      <c r="G17" s="227"/>
      <c r="H17" s="225"/>
    </row>
    <row r="18" spans="1:8" ht="13.5" customHeight="1" thickBot="1">
      <c r="A18" s="212" t="s">
        <v>188</v>
      </c>
      <c r="B18" s="206"/>
      <c r="C18" s="225" t="s">
        <v>900</v>
      </c>
      <c r="D18" s="220" t="s">
        <v>960</v>
      </c>
      <c r="E18" s="224"/>
      <c r="F18" s="227"/>
      <c r="G18" s="227"/>
      <c r="H18" s="225"/>
    </row>
    <row r="19" spans="1:8" ht="13.5" thickBot="1">
      <c r="A19" s="194"/>
      <c r="B19" s="210"/>
      <c r="C19" s="226"/>
      <c r="D19" s="221"/>
      <c r="E19" s="224"/>
      <c r="F19" s="227"/>
      <c r="G19" s="227"/>
      <c r="H19" s="225"/>
    </row>
    <row r="20" spans="1:8" ht="13.5" thickBot="1">
      <c r="A20" s="212" t="s">
        <v>58</v>
      </c>
      <c r="B20" s="209" t="s">
        <v>229</v>
      </c>
      <c r="C20" s="220"/>
      <c r="D20" s="221"/>
      <c r="E20" s="224"/>
      <c r="F20" s="227"/>
      <c r="G20" s="227"/>
      <c r="H20" s="225"/>
    </row>
    <row r="21" spans="1:8" ht="13.5" thickBot="1">
      <c r="A21" s="194"/>
      <c r="B21" s="207"/>
      <c r="C21" s="221"/>
      <c r="D21" s="221"/>
      <c r="E21" s="224"/>
      <c r="F21" s="228"/>
      <c r="G21" s="227"/>
      <c r="H21" s="225"/>
    </row>
    <row r="22" spans="1:8" ht="13.5" thickBot="1">
      <c r="A22" s="212" t="s">
        <v>49</v>
      </c>
      <c r="B22" s="206" t="s">
        <v>213</v>
      </c>
      <c r="C22" s="227" t="s">
        <v>901</v>
      </c>
      <c r="D22" s="227" t="s">
        <v>901</v>
      </c>
      <c r="E22" s="225" t="s">
        <v>896</v>
      </c>
      <c r="F22" s="223" t="s">
        <v>1191</v>
      </c>
      <c r="G22" s="227"/>
      <c r="H22" s="225"/>
    </row>
    <row r="23" spans="1:8" ht="13.5" thickBot="1">
      <c r="A23" s="194"/>
      <c r="B23" s="210"/>
      <c r="C23" s="228"/>
      <c r="D23" s="227"/>
      <c r="E23" s="225"/>
      <c r="F23" s="224"/>
      <c r="G23" s="227"/>
      <c r="H23" s="225"/>
    </row>
    <row r="24" spans="1:8" ht="13.5" thickBot="1">
      <c r="A24" s="212" t="s">
        <v>881</v>
      </c>
      <c r="B24" s="209"/>
      <c r="C24" s="223"/>
      <c r="D24" s="227"/>
      <c r="E24" s="225"/>
      <c r="F24" s="224"/>
      <c r="G24" s="227"/>
      <c r="H24" s="225"/>
    </row>
    <row r="25" spans="1:8" ht="13.5" thickBot="1">
      <c r="A25" s="194"/>
      <c r="B25" s="207"/>
      <c r="C25" s="224"/>
      <c r="D25" s="228"/>
      <c r="E25" s="225"/>
      <c r="F25" s="224"/>
      <c r="G25" s="227"/>
      <c r="H25" s="225"/>
    </row>
    <row r="26" spans="1:8" ht="13.5" customHeight="1" thickBot="1">
      <c r="A26" s="212" t="s">
        <v>171</v>
      </c>
      <c r="B26" s="206" t="s">
        <v>199</v>
      </c>
      <c r="C26" s="225" t="s">
        <v>949</v>
      </c>
      <c r="D26" s="223" t="s">
        <v>961</v>
      </c>
      <c r="E26" s="225"/>
      <c r="F26" s="224"/>
      <c r="G26" s="227"/>
      <c r="H26" s="225"/>
    </row>
    <row r="27" spans="1:8" ht="13.5" thickBot="1">
      <c r="A27" s="194"/>
      <c r="B27" s="210"/>
      <c r="C27" s="226"/>
      <c r="D27" s="224"/>
      <c r="E27" s="225"/>
      <c r="F27" s="224"/>
      <c r="G27" s="227"/>
      <c r="H27" s="225"/>
    </row>
    <row r="28" spans="1:8" ht="13.5" customHeight="1" thickBot="1">
      <c r="A28" s="212" t="s">
        <v>66</v>
      </c>
      <c r="B28" s="209" t="s">
        <v>212</v>
      </c>
      <c r="C28" s="220" t="s">
        <v>962</v>
      </c>
      <c r="D28" s="224"/>
      <c r="E28" s="225"/>
      <c r="F28" s="224"/>
      <c r="G28" s="227"/>
      <c r="H28" s="225"/>
    </row>
    <row r="29" spans="1:8" ht="13.5" thickBot="1">
      <c r="A29" s="194"/>
      <c r="B29" s="207"/>
      <c r="C29" s="221"/>
      <c r="D29" s="224"/>
      <c r="E29" s="226"/>
      <c r="F29" s="224"/>
      <c r="G29" s="227"/>
      <c r="H29" s="225"/>
    </row>
    <row r="30" spans="1:8" ht="13.5" customHeight="1" thickBot="1">
      <c r="A30" s="212" t="s">
        <v>67</v>
      </c>
      <c r="B30" s="206" t="s">
        <v>240</v>
      </c>
      <c r="C30" s="227" t="s">
        <v>963</v>
      </c>
      <c r="D30" s="225" t="s">
        <v>896</v>
      </c>
      <c r="E30" s="220" t="s">
        <v>964</v>
      </c>
      <c r="F30" s="224"/>
      <c r="G30" s="227"/>
      <c r="H30" s="225"/>
    </row>
    <row r="31" spans="1:8" ht="13.5" thickBot="1">
      <c r="A31" s="194"/>
      <c r="B31" s="210"/>
      <c r="C31" s="228"/>
      <c r="D31" s="225"/>
      <c r="E31" s="221"/>
      <c r="F31" s="224"/>
      <c r="G31" s="227"/>
      <c r="H31" s="225"/>
    </row>
    <row r="32" spans="1:8" ht="13.5" customHeight="1" thickBot="1">
      <c r="A32" s="212" t="s">
        <v>169</v>
      </c>
      <c r="B32" s="209" t="s">
        <v>202</v>
      </c>
      <c r="C32" s="223" t="s">
        <v>965</v>
      </c>
      <c r="D32" s="225"/>
      <c r="E32" s="221"/>
      <c r="F32" s="224"/>
      <c r="G32" s="227"/>
      <c r="H32" s="225"/>
    </row>
    <row r="33" spans="1:8" ht="13.5" thickBot="1">
      <c r="A33" s="194"/>
      <c r="B33" s="207"/>
      <c r="C33" s="224"/>
      <c r="D33" s="226"/>
      <c r="E33" s="221"/>
      <c r="F33" s="224"/>
      <c r="G33" s="227"/>
      <c r="H33" s="225"/>
    </row>
    <row r="34" spans="1:8" ht="13.5" customHeight="1" thickBot="1">
      <c r="A34" s="212" t="s">
        <v>882</v>
      </c>
      <c r="B34" s="206"/>
      <c r="C34" s="225" t="s">
        <v>896</v>
      </c>
      <c r="D34" s="220" t="s">
        <v>966</v>
      </c>
      <c r="E34" s="221"/>
      <c r="F34" s="224"/>
      <c r="G34" s="227"/>
      <c r="H34" s="225"/>
    </row>
    <row r="35" spans="1:8" ht="13.5" thickBot="1">
      <c r="A35" s="194"/>
      <c r="B35" s="210"/>
      <c r="C35" s="226"/>
      <c r="D35" s="221"/>
      <c r="E35" s="221"/>
      <c r="F35" s="224"/>
      <c r="G35" s="227"/>
      <c r="H35" s="225"/>
    </row>
    <row r="36" spans="1:8" ht="13.5" thickBot="1">
      <c r="A36" s="212" t="s">
        <v>48</v>
      </c>
      <c r="B36" s="209" t="s">
        <v>234</v>
      </c>
      <c r="C36" s="220"/>
      <c r="D36" s="221"/>
      <c r="E36" s="221"/>
      <c r="F36" s="224"/>
      <c r="G36" s="227"/>
      <c r="H36" s="225"/>
    </row>
    <row r="37" spans="1:8" ht="13.5" thickBot="1">
      <c r="A37" s="194"/>
      <c r="B37" s="207"/>
      <c r="C37" s="221"/>
      <c r="D37" s="221"/>
      <c r="E37" s="221"/>
      <c r="F37" s="224"/>
      <c r="G37" s="228"/>
      <c r="H37" s="225"/>
    </row>
    <row r="38" spans="1:8" ht="13.5" customHeight="1" thickBot="1">
      <c r="A38" s="212" t="s">
        <v>45</v>
      </c>
      <c r="B38" s="206" t="s">
        <v>218</v>
      </c>
      <c r="C38" s="227" t="s">
        <v>884</v>
      </c>
      <c r="D38" s="227" t="s">
        <v>884</v>
      </c>
      <c r="E38" s="227" t="s">
        <v>884</v>
      </c>
      <c r="F38" s="225" t="s">
        <v>884</v>
      </c>
      <c r="G38" s="223" t="s">
        <v>1013</v>
      </c>
      <c r="H38" s="225"/>
    </row>
    <row r="39" spans="1:8" ht="13.5" thickBot="1">
      <c r="A39" s="194"/>
      <c r="B39" s="210"/>
      <c r="C39" s="228"/>
      <c r="D39" s="227"/>
      <c r="E39" s="227"/>
      <c r="F39" s="225"/>
      <c r="G39" s="224"/>
      <c r="H39" s="225"/>
    </row>
    <row r="40" spans="1:8" ht="13.5" thickBot="1">
      <c r="A40" s="212" t="s">
        <v>885</v>
      </c>
      <c r="B40" s="209"/>
      <c r="C40" s="223"/>
      <c r="D40" s="227"/>
      <c r="E40" s="227"/>
      <c r="F40" s="225"/>
      <c r="G40" s="224"/>
      <c r="H40" s="225"/>
    </row>
    <row r="41" spans="1:8" ht="13.5" thickBot="1">
      <c r="A41" s="194"/>
      <c r="B41" s="207"/>
      <c r="C41" s="224"/>
      <c r="D41" s="228"/>
      <c r="E41" s="227"/>
      <c r="F41" s="225"/>
      <c r="G41" s="224"/>
      <c r="H41" s="225"/>
    </row>
    <row r="42" spans="1:8" ht="13.5" customHeight="1" thickBot="1">
      <c r="A42" s="212" t="s">
        <v>163</v>
      </c>
      <c r="B42" s="206" t="s">
        <v>221</v>
      </c>
      <c r="C42" s="225" t="s">
        <v>967</v>
      </c>
      <c r="D42" s="223" t="s">
        <v>968</v>
      </c>
      <c r="E42" s="227"/>
      <c r="F42" s="225"/>
      <c r="G42" s="224"/>
      <c r="H42" s="225"/>
    </row>
    <row r="43" spans="1:8" ht="13.5" thickBot="1">
      <c r="A43" s="194"/>
      <c r="B43" s="210"/>
      <c r="C43" s="226"/>
      <c r="D43" s="224"/>
      <c r="E43" s="227"/>
      <c r="F43" s="225"/>
      <c r="G43" s="224"/>
      <c r="H43" s="225"/>
    </row>
    <row r="44" spans="1:8" ht="13.5" customHeight="1" thickBot="1">
      <c r="A44" s="212" t="s">
        <v>72</v>
      </c>
      <c r="B44" s="209" t="s">
        <v>224</v>
      </c>
      <c r="C44" s="220" t="s">
        <v>969</v>
      </c>
      <c r="D44" s="224"/>
      <c r="E44" s="227"/>
      <c r="F44" s="225"/>
      <c r="G44" s="224"/>
      <c r="H44" s="225"/>
    </row>
    <row r="45" spans="1:8" ht="13.5" thickBot="1">
      <c r="A45" s="194"/>
      <c r="B45" s="207"/>
      <c r="C45" s="221"/>
      <c r="D45" s="224"/>
      <c r="E45" s="228"/>
      <c r="F45" s="225"/>
      <c r="G45" s="224"/>
      <c r="H45" s="225"/>
    </row>
    <row r="46" spans="1:8" ht="13.5" customHeight="1" thickBot="1">
      <c r="A46" s="212" t="s">
        <v>63</v>
      </c>
      <c r="B46" s="206" t="s">
        <v>225</v>
      </c>
      <c r="C46" s="227" t="s">
        <v>970</v>
      </c>
      <c r="D46" s="225" t="s">
        <v>880</v>
      </c>
      <c r="E46" s="223" t="s">
        <v>971</v>
      </c>
      <c r="F46" s="225"/>
      <c r="G46" s="224"/>
      <c r="H46" s="225"/>
    </row>
    <row r="47" spans="1:8" ht="13.5" thickBot="1">
      <c r="A47" s="194"/>
      <c r="B47" s="210"/>
      <c r="C47" s="228"/>
      <c r="D47" s="225"/>
      <c r="E47" s="224"/>
      <c r="F47" s="225"/>
      <c r="G47" s="224"/>
      <c r="H47" s="225"/>
    </row>
    <row r="48" spans="1:8" ht="13.5" customHeight="1" thickBot="1">
      <c r="A48" s="212" t="s">
        <v>177</v>
      </c>
      <c r="B48" s="209" t="s">
        <v>215</v>
      </c>
      <c r="C48" s="223" t="s">
        <v>972</v>
      </c>
      <c r="D48" s="225"/>
      <c r="E48" s="224"/>
      <c r="F48" s="225"/>
      <c r="G48" s="224"/>
      <c r="H48" s="225"/>
    </row>
    <row r="49" spans="1:8" ht="13.5" thickBot="1">
      <c r="A49" s="194"/>
      <c r="B49" s="207"/>
      <c r="C49" s="224"/>
      <c r="D49" s="226"/>
      <c r="E49" s="224"/>
      <c r="F49" s="225"/>
      <c r="G49" s="224"/>
      <c r="H49" s="225"/>
    </row>
    <row r="50" spans="1:8" ht="13.5" customHeight="1" thickBot="1">
      <c r="A50" s="212" t="s">
        <v>196</v>
      </c>
      <c r="B50" s="206"/>
      <c r="C50" s="225" t="s">
        <v>880</v>
      </c>
      <c r="D50" s="220" t="s">
        <v>973</v>
      </c>
      <c r="E50" s="224"/>
      <c r="F50" s="225"/>
      <c r="G50" s="224"/>
      <c r="H50" s="225"/>
    </row>
    <row r="51" spans="1:8" ht="13.5" thickBot="1">
      <c r="A51" s="194"/>
      <c r="B51" s="210"/>
      <c r="C51" s="226"/>
      <c r="D51" s="221"/>
      <c r="E51" s="224"/>
      <c r="F51" s="225"/>
      <c r="G51" s="224"/>
      <c r="H51" s="225"/>
    </row>
    <row r="52" spans="1:8" ht="13.5" thickBot="1">
      <c r="A52" s="212" t="s">
        <v>53</v>
      </c>
      <c r="B52" s="209" t="s">
        <v>233</v>
      </c>
      <c r="C52" s="220"/>
      <c r="D52" s="221"/>
      <c r="E52" s="224"/>
      <c r="F52" s="225"/>
      <c r="G52" s="224"/>
      <c r="H52" s="225"/>
    </row>
    <row r="53" spans="1:8" ht="13.5" thickBot="1">
      <c r="A53" s="194"/>
      <c r="B53" s="207"/>
      <c r="C53" s="221"/>
      <c r="D53" s="221"/>
      <c r="E53" s="224"/>
      <c r="F53" s="226"/>
      <c r="G53" s="224"/>
      <c r="H53" s="225"/>
    </row>
    <row r="54" spans="1:8" ht="13.5" customHeight="1" thickBot="1">
      <c r="A54" s="212" t="s">
        <v>54</v>
      </c>
      <c r="B54" s="206" t="s">
        <v>242</v>
      </c>
      <c r="C54" s="227" t="s">
        <v>879</v>
      </c>
      <c r="D54" s="227" t="s">
        <v>953</v>
      </c>
      <c r="E54" s="225" t="s">
        <v>953</v>
      </c>
      <c r="F54" s="220" t="s">
        <v>1063</v>
      </c>
      <c r="G54" s="224"/>
      <c r="H54" s="225"/>
    </row>
    <row r="55" spans="1:8" ht="13.5" thickBot="1">
      <c r="A55" s="194"/>
      <c r="B55" s="210"/>
      <c r="C55" s="228"/>
      <c r="D55" s="227"/>
      <c r="E55" s="225"/>
      <c r="F55" s="221"/>
      <c r="G55" s="224"/>
      <c r="H55" s="225"/>
    </row>
    <row r="56" spans="1:8" ht="13.5" thickBot="1">
      <c r="A56" s="212" t="s">
        <v>194</v>
      </c>
      <c r="B56" s="209"/>
      <c r="C56" s="223"/>
      <c r="D56" s="227"/>
      <c r="E56" s="225"/>
      <c r="F56" s="221"/>
      <c r="G56" s="224"/>
      <c r="H56" s="225"/>
    </row>
    <row r="57" spans="1:8" ht="13.5" thickBot="1">
      <c r="A57" s="194"/>
      <c r="B57" s="207"/>
      <c r="C57" s="224"/>
      <c r="D57" s="228"/>
      <c r="E57" s="225"/>
      <c r="F57" s="221"/>
      <c r="G57" s="224"/>
      <c r="H57" s="225"/>
    </row>
    <row r="58" spans="1:8" ht="13.5" customHeight="1" thickBot="1">
      <c r="A58" s="212" t="s">
        <v>179</v>
      </c>
      <c r="B58" s="206" t="s">
        <v>231</v>
      </c>
      <c r="C58" s="225" t="s">
        <v>953</v>
      </c>
      <c r="D58" s="223" t="s">
        <v>974</v>
      </c>
      <c r="E58" s="225"/>
      <c r="F58" s="221"/>
      <c r="G58" s="224"/>
      <c r="H58" s="225"/>
    </row>
    <row r="59" spans="1:8" ht="13.5" thickBot="1">
      <c r="A59" s="194"/>
      <c r="B59" s="210"/>
      <c r="C59" s="226"/>
      <c r="D59" s="224"/>
      <c r="E59" s="225"/>
      <c r="F59" s="221"/>
      <c r="G59" s="224"/>
      <c r="H59" s="225"/>
    </row>
    <row r="60" spans="1:8" ht="13.5" customHeight="1" thickBot="1">
      <c r="A60" s="212" t="s">
        <v>62</v>
      </c>
      <c r="B60" s="209" t="s">
        <v>232</v>
      </c>
      <c r="C60" s="220" t="s">
        <v>975</v>
      </c>
      <c r="D60" s="224"/>
      <c r="E60" s="225"/>
      <c r="F60" s="221"/>
      <c r="G60" s="224"/>
      <c r="H60" s="225"/>
    </row>
    <row r="61" spans="1:8" ht="13.5" thickBot="1">
      <c r="A61" s="194"/>
      <c r="B61" s="207"/>
      <c r="C61" s="221"/>
      <c r="D61" s="224"/>
      <c r="E61" s="226"/>
      <c r="F61" s="221"/>
      <c r="G61" s="224"/>
      <c r="H61" s="225"/>
    </row>
    <row r="62" spans="1:8" ht="13.5" customHeight="1" thickBot="1">
      <c r="A62" s="212" t="s">
        <v>99</v>
      </c>
      <c r="B62" s="206" t="s">
        <v>222</v>
      </c>
      <c r="C62" s="227" t="s">
        <v>927</v>
      </c>
      <c r="D62" s="225" t="s">
        <v>927</v>
      </c>
      <c r="E62" s="220" t="s">
        <v>976</v>
      </c>
      <c r="F62" s="221"/>
      <c r="G62" s="224"/>
      <c r="H62" s="225"/>
    </row>
    <row r="63" spans="1:8" ht="13.5" thickBot="1">
      <c r="A63" s="194"/>
      <c r="B63" s="210"/>
      <c r="C63" s="228"/>
      <c r="D63" s="225"/>
      <c r="E63" s="221"/>
      <c r="F63" s="221"/>
      <c r="G63" s="224"/>
      <c r="H63" s="225"/>
    </row>
    <row r="64" spans="1:8" ht="13.5" customHeight="1" thickBot="1">
      <c r="A64" s="212" t="s">
        <v>161</v>
      </c>
      <c r="B64" s="209" t="s">
        <v>206</v>
      </c>
      <c r="C64" s="223" t="s">
        <v>977</v>
      </c>
      <c r="D64" s="225"/>
      <c r="E64" s="221"/>
      <c r="F64" s="221"/>
      <c r="G64" s="224"/>
      <c r="H64" s="225"/>
    </row>
    <row r="65" spans="1:8" ht="13.5" thickBot="1">
      <c r="A65" s="194"/>
      <c r="B65" s="207"/>
      <c r="C65" s="224"/>
      <c r="D65" s="226"/>
      <c r="E65" s="221"/>
      <c r="F65" s="221"/>
      <c r="G65" s="224"/>
      <c r="H65" s="225"/>
    </row>
    <row r="66" spans="1:8" ht="13.5" customHeight="1" thickBot="1">
      <c r="A66" s="212" t="s">
        <v>888</v>
      </c>
      <c r="B66" s="206"/>
      <c r="C66" s="225" t="s">
        <v>889</v>
      </c>
      <c r="D66" s="220" t="s">
        <v>978</v>
      </c>
      <c r="E66" s="221"/>
      <c r="F66" s="221"/>
      <c r="G66" s="224"/>
      <c r="H66" s="225"/>
    </row>
    <row r="67" spans="1:8" ht="13.5" thickBot="1">
      <c r="A67" s="194"/>
      <c r="B67" s="210"/>
      <c r="C67" s="226"/>
      <c r="D67" s="221"/>
      <c r="E67" s="221"/>
      <c r="F67" s="221"/>
      <c r="G67" s="224"/>
      <c r="H67" s="225"/>
    </row>
    <row r="68" spans="1:8" ht="26.25" thickBot="1">
      <c r="A68" s="212" t="s">
        <v>44</v>
      </c>
      <c r="B68" s="209" t="s">
        <v>203</v>
      </c>
      <c r="C68" s="220"/>
      <c r="D68" s="221"/>
      <c r="E68" s="221"/>
      <c r="F68" s="221"/>
      <c r="G68" s="224"/>
      <c r="H68" s="225"/>
    </row>
    <row r="69" spans="1:8" ht="13.5" thickBot="1">
      <c r="A69" s="194"/>
      <c r="B69" s="207"/>
      <c r="C69" s="221"/>
      <c r="D69" s="221"/>
      <c r="E69" s="221"/>
      <c r="F69" s="221"/>
      <c r="G69" s="224"/>
      <c r="H69" s="226"/>
    </row>
    <row r="70" spans="1:8" ht="13.5" thickBot="1">
      <c r="A70" s="212" t="s">
        <v>42</v>
      </c>
      <c r="B70" s="206" t="s">
        <v>220</v>
      </c>
      <c r="C70" s="227" t="s">
        <v>890</v>
      </c>
      <c r="D70" s="227" t="s">
        <v>890</v>
      </c>
      <c r="E70" s="227" t="s">
        <v>890</v>
      </c>
      <c r="F70" s="227" t="s">
        <v>887</v>
      </c>
      <c r="G70" s="225" t="s">
        <v>903</v>
      </c>
      <c r="H70" s="223"/>
    </row>
    <row r="71" spans="1:8" ht="13.5" thickBot="1">
      <c r="A71" s="194"/>
      <c r="B71" s="210"/>
      <c r="C71" s="228"/>
      <c r="D71" s="227"/>
      <c r="E71" s="227"/>
      <c r="F71" s="227"/>
      <c r="G71" s="225"/>
      <c r="H71" s="224"/>
    </row>
    <row r="72" spans="1:8" ht="13.5" thickBot="1">
      <c r="A72" s="212" t="s">
        <v>891</v>
      </c>
      <c r="B72" s="209"/>
      <c r="C72" s="223"/>
      <c r="D72" s="227"/>
      <c r="E72" s="227"/>
      <c r="F72" s="227"/>
      <c r="G72" s="225"/>
      <c r="H72" s="224"/>
    </row>
    <row r="73" spans="1:8" ht="13.5" thickBot="1">
      <c r="A73" s="194"/>
      <c r="B73" s="207"/>
      <c r="C73" s="224"/>
      <c r="D73" s="228"/>
      <c r="E73" s="227"/>
      <c r="F73" s="227"/>
      <c r="G73" s="225"/>
      <c r="H73" s="224"/>
    </row>
    <row r="74" spans="1:8" ht="13.5" customHeight="1" thickBot="1">
      <c r="A74" s="212" t="s">
        <v>159</v>
      </c>
      <c r="B74" s="206" t="s">
        <v>244</v>
      </c>
      <c r="C74" s="225" t="s">
        <v>979</v>
      </c>
      <c r="D74" s="223" t="s">
        <v>980</v>
      </c>
      <c r="E74" s="227"/>
      <c r="F74" s="227"/>
      <c r="G74" s="225"/>
      <c r="H74" s="224"/>
    </row>
    <row r="75" spans="1:8" ht="13.5" thickBot="1">
      <c r="A75" s="194"/>
      <c r="B75" s="210"/>
      <c r="C75" s="226"/>
      <c r="D75" s="224"/>
      <c r="E75" s="227"/>
      <c r="F75" s="227"/>
      <c r="G75" s="225"/>
      <c r="H75" s="224"/>
    </row>
    <row r="76" spans="1:8" ht="13.5" customHeight="1" thickBot="1">
      <c r="A76" s="212" t="s">
        <v>100</v>
      </c>
      <c r="B76" s="209" t="s">
        <v>207</v>
      </c>
      <c r="C76" s="220" t="s">
        <v>981</v>
      </c>
      <c r="D76" s="224"/>
      <c r="E76" s="227"/>
      <c r="F76" s="227"/>
      <c r="G76" s="225"/>
      <c r="H76" s="224"/>
    </row>
    <row r="77" spans="1:8" ht="13.5" thickBot="1">
      <c r="A77" s="194"/>
      <c r="B77" s="207"/>
      <c r="C77" s="221"/>
      <c r="D77" s="224"/>
      <c r="E77" s="228"/>
      <c r="F77" s="227"/>
      <c r="G77" s="225"/>
      <c r="H77" s="224"/>
    </row>
    <row r="78" spans="1:8" ht="13.5" customHeight="1" thickBot="1">
      <c r="A78" s="212" t="s">
        <v>61</v>
      </c>
      <c r="B78" s="206" t="s">
        <v>214</v>
      </c>
      <c r="C78" s="227" t="s">
        <v>982</v>
      </c>
      <c r="D78" s="225" t="s">
        <v>982</v>
      </c>
      <c r="E78" s="223" t="s">
        <v>983</v>
      </c>
      <c r="F78" s="227"/>
      <c r="G78" s="225"/>
      <c r="H78" s="224"/>
    </row>
    <row r="79" spans="1:8" ht="13.5" thickBot="1">
      <c r="A79" s="194"/>
      <c r="B79" s="210"/>
      <c r="C79" s="228"/>
      <c r="D79" s="225"/>
      <c r="E79" s="224"/>
      <c r="F79" s="227"/>
      <c r="G79" s="225"/>
      <c r="H79" s="224"/>
    </row>
    <row r="80" spans="1:8" ht="13.5" customHeight="1" thickBot="1">
      <c r="A80" s="212" t="s">
        <v>182</v>
      </c>
      <c r="B80" s="209" t="s">
        <v>228</v>
      </c>
      <c r="C80" s="223" t="s">
        <v>984</v>
      </c>
      <c r="D80" s="225"/>
      <c r="E80" s="224"/>
      <c r="F80" s="227"/>
      <c r="G80" s="225"/>
      <c r="H80" s="224"/>
    </row>
    <row r="81" spans="1:8" ht="13.5" thickBot="1">
      <c r="A81" s="194"/>
      <c r="B81" s="207"/>
      <c r="C81" s="224"/>
      <c r="D81" s="226"/>
      <c r="E81" s="224"/>
      <c r="F81" s="227"/>
      <c r="G81" s="225"/>
      <c r="H81" s="224"/>
    </row>
    <row r="82" spans="1:8" ht="13.5" customHeight="1" thickBot="1">
      <c r="A82" s="212" t="s">
        <v>192</v>
      </c>
      <c r="B82" s="206"/>
      <c r="C82" s="225" t="s">
        <v>892</v>
      </c>
      <c r="D82" s="220" t="s">
        <v>985</v>
      </c>
      <c r="E82" s="224"/>
      <c r="F82" s="227"/>
      <c r="G82" s="225"/>
      <c r="H82" s="224"/>
    </row>
    <row r="83" spans="1:8" ht="13.5" thickBot="1">
      <c r="A83" s="194"/>
      <c r="B83" s="210"/>
      <c r="C83" s="226"/>
      <c r="D83" s="221"/>
      <c r="E83" s="224"/>
      <c r="F83" s="227"/>
      <c r="G83" s="225"/>
      <c r="H83" s="224"/>
    </row>
    <row r="84" spans="1:8" ht="13.5" thickBot="1">
      <c r="A84" s="212" t="s">
        <v>55</v>
      </c>
      <c r="B84" s="209" t="s">
        <v>298</v>
      </c>
      <c r="C84" s="220"/>
      <c r="D84" s="221"/>
      <c r="E84" s="224"/>
      <c r="F84" s="227"/>
      <c r="G84" s="225"/>
      <c r="H84" s="224"/>
    </row>
    <row r="85" spans="1:8" ht="13.5" thickBot="1">
      <c r="A85" s="194"/>
      <c r="B85" s="207"/>
      <c r="C85" s="221"/>
      <c r="D85" s="221"/>
      <c r="E85" s="224"/>
      <c r="F85" s="228"/>
      <c r="G85" s="225"/>
      <c r="H85" s="224"/>
    </row>
    <row r="86" spans="1:8" ht="13.5" thickBot="1">
      <c r="A86" s="212" t="s">
        <v>51</v>
      </c>
      <c r="B86" s="206" t="s">
        <v>201</v>
      </c>
      <c r="C86" s="227" t="s">
        <v>887</v>
      </c>
      <c r="D86" s="227" t="s">
        <v>887</v>
      </c>
      <c r="E86" s="225" t="s">
        <v>887</v>
      </c>
      <c r="F86" s="223" t="s">
        <v>1192</v>
      </c>
      <c r="G86" s="225"/>
      <c r="H86" s="224"/>
    </row>
    <row r="87" spans="1:8" ht="13.5" thickBot="1">
      <c r="A87" s="194"/>
      <c r="B87" s="210"/>
      <c r="C87" s="228"/>
      <c r="D87" s="227"/>
      <c r="E87" s="225"/>
      <c r="F87" s="224"/>
      <c r="G87" s="225"/>
      <c r="H87" s="224"/>
    </row>
    <row r="88" spans="1:8" ht="13.5" thickBot="1">
      <c r="A88" s="212" t="s">
        <v>894</v>
      </c>
      <c r="B88" s="209"/>
      <c r="C88" s="223"/>
      <c r="D88" s="227"/>
      <c r="E88" s="225"/>
      <c r="F88" s="224"/>
      <c r="G88" s="225"/>
      <c r="H88" s="224"/>
    </row>
    <row r="89" spans="1:8" ht="13.5" thickBot="1">
      <c r="A89" s="194"/>
      <c r="B89" s="207"/>
      <c r="C89" s="224"/>
      <c r="D89" s="228"/>
      <c r="E89" s="225"/>
      <c r="F89" s="224"/>
      <c r="G89" s="225"/>
      <c r="H89" s="224"/>
    </row>
    <row r="90" spans="1:8" ht="13.5" customHeight="1" thickBot="1">
      <c r="A90" s="212" t="s">
        <v>175</v>
      </c>
      <c r="B90" s="206" t="s">
        <v>235</v>
      </c>
      <c r="C90" s="225" t="s">
        <v>930</v>
      </c>
      <c r="D90" s="223" t="s">
        <v>986</v>
      </c>
      <c r="E90" s="225"/>
      <c r="F90" s="224"/>
      <c r="G90" s="225"/>
      <c r="H90" s="224"/>
    </row>
    <row r="91" spans="1:8" ht="13.5" thickBot="1">
      <c r="A91" s="194"/>
      <c r="B91" s="210"/>
      <c r="C91" s="226"/>
      <c r="D91" s="224"/>
      <c r="E91" s="225"/>
      <c r="F91" s="224"/>
      <c r="G91" s="225"/>
      <c r="H91" s="224"/>
    </row>
    <row r="92" spans="1:8" ht="13.5" customHeight="1" thickBot="1">
      <c r="A92" s="212" t="s">
        <v>64</v>
      </c>
      <c r="B92" s="209" t="s">
        <v>216</v>
      </c>
      <c r="C92" s="220" t="s">
        <v>987</v>
      </c>
      <c r="D92" s="224"/>
      <c r="E92" s="225"/>
      <c r="F92" s="224"/>
      <c r="G92" s="225"/>
      <c r="H92" s="224"/>
    </row>
    <row r="93" spans="1:8" ht="13.5" thickBot="1">
      <c r="A93" s="194"/>
      <c r="B93" s="207"/>
      <c r="C93" s="221"/>
      <c r="D93" s="224"/>
      <c r="E93" s="226"/>
      <c r="F93" s="224"/>
      <c r="G93" s="225"/>
      <c r="H93" s="224"/>
    </row>
    <row r="94" spans="1:8" ht="13.5" customHeight="1" thickBot="1">
      <c r="A94" s="212" t="s">
        <v>69</v>
      </c>
      <c r="B94" s="206" t="s">
        <v>239</v>
      </c>
      <c r="C94" s="227" t="s">
        <v>988</v>
      </c>
      <c r="D94" s="225" t="s">
        <v>897</v>
      </c>
      <c r="E94" s="220" t="s">
        <v>989</v>
      </c>
      <c r="F94" s="224"/>
      <c r="G94" s="225"/>
      <c r="H94" s="224"/>
    </row>
    <row r="95" spans="1:8" ht="13.5" thickBot="1">
      <c r="A95" s="194"/>
      <c r="B95" s="210"/>
      <c r="C95" s="228"/>
      <c r="D95" s="225"/>
      <c r="E95" s="221"/>
      <c r="F95" s="224"/>
      <c r="G95" s="225"/>
      <c r="H95" s="224"/>
    </row>
    <row r="96" spans="1:8" ht="13.5" customHeight="1" thickBot="1">
      <c r="A96" s="212" t="s">
        <v>165</v>
      </c>
      <c r="B96" s="209" t="s">
        <v>211</v>
      </c>
      <c r="C96" s="223" t="s">
        <v>972</v>
      </c>
      <c r="D96" s="225"/>
      <c r="E96" s="221"/>
      <c r="F96" s="224"/>
      <c r="G96" s="225"/>
      <c r="H96" s="224"/>
    </row>
    <row r="97" spans="1:8" ht="13.5" thickBot="1">
      <c r="A97" s="194"/>
      <c r="B97" s="207"/>
      <c r="C97" s="224"/>
      <c r="D97" s="226"/>
      <c r="E97" s="221"/>
      <c r="F97" s="224"/>
      <c r="G97" s="225"/>
      <c r="H97" s="224"/>
    </row>
    <row r="98" spans="1:8" ht="13.5" customHeight="1" thickBot="1">
      <c r="A98" s="212" t="s">
        <v>895</v>
      </c>
      <c r="B98" s="206"/>
      <c r="C98" s="225" t="s">
        <v>897</v>
      </c>
      <c r="D98" s="220" t="s">
        <v>990</v>
      </c>
      <c r="E98" s="221"/>
      <c r="F98" s="224"/>
      <c r="G98" s="225"/>
      <c r="H98" s="224"/>
    </row>
    <row r="99" spans="1:8" ht="13.5" thickBot="1">
      <c r="A99" s="194"/>
      <c r="B99" s="210"/>
      <c r="C99" s="226"/>
      <c r="D99" s="221"/>
      <c r="E99" s="221"/>
      <c r="F99" s="224"/>
      <c r="G99" s="225"/>
      <c r="H99" s="224"/>
    </row>
    <row r="100" spans="1:8" ht="13.5" thickBot="1">
      <c r="A100" s="212" t="s">
        <v>46</v>
      </c>
      <c r="B100" s="209" t="s">
        <v>243</v>
      </c>
      <c r="C100" s="220"/>
      <c r="D100" s="221"/>
      <c r="E100" s="221"/>
      <c r="F100" s="224"/>
      <c r="G100" s="225"/>
      <c r="H100" s="224"/>
    </row>
    <row r="101" spans="1:8" ht="13.5" thickBot="1">
      <c r="A101" s="194"/>
      <c r="B101" s="207"/>
      <c r="C101" s="221"/>
      <c r="D101" s="221"/>
      <c r="E101" s="221"/>
      <c r="F101" s="224"/>
      <c r="G101" s="226"/>
      <c r="H101" s="224"/>
    </row>
    <row r="102" spans="1:8" ht="13.5" customHeight="1" thickBot="1">
      <c r="A102" s="212" t="s">
        <v>47</v>
      </c>
      <c r="B102" s="206" t="s">
        <v>209</v>
      </c>
      <c r="C102" s="227" t="s">
        <v>883</v>
      </c>
      <c r="D102" s="227" t="s">
        <v>929</v>
      </c>
      <c r="E102" s="227" t="s">
        <v>893</v>
      </c>
      <c r="F102" s="225" t="s">
        <v>903</v>
      </c>
      <c r="G102" s="220" t="s">
        <v>1067</v>
      </c>
      <c r="H102" s="224"/>
    </row>
    <row r="103" spans="1:8" ht="13.5" thickBot="1">
      <c r="A103" s="194"/>
      <c r="B103" s="210"/>
      <c r="C103" s="228"/>
      <c r="D103" s="227"/>
      <c r="E103" s="227"/>
      <c r="F103" s="225"/>
      <c r="G103" s="221"/>
      <c r="H103" s="224"/>
    </row>
    <row r="104" spans="1:8" ht="13.5" thickBot="1">
      <c r="A104" s="212" t="s">
        <v>898</v>
      </c>
      <c r="B104" s="209"/>
      <c r="C104" s="223"/>
      <c r="D104" s="227"/>
      <c r="E104" s="227"/>
      <c r="F104" s="225"/>
      <c r="G104" s="221"/>
      <c r="H104" s="224"/>
    </row>
    <row r="105" spans="1:8" ht="13.5" thickBot="1">
      <c r="A105" s="194"/>
      <c r="B105" s="207"/>
      <c r="C105" s="224"/>
      <c r="D105" s="228"/>
      <c r="E105" s="227"/>
      <c r="F105" s="225"/>
      <c r="G105" s="221"/>
      <c r="H105" s="224"/>
    </row>
    <row r="106" spans="1:8" ht="13.5" customHeight="1" thickBot="1">
      <c r="A106" s="212" t="s">
        <v>167</v>
      </c>
      <c r="B106" s="206" t="s">
        <v>236</v>
      </c>
      <c r="C106" s="225" t="s">
        <v>929</v>
      </c>
      <c r="D106" s="223" t="s">
        <v>991</v>
      </c>
      <c r="E106" s="227"/>
      <c r="F106" s="225"/>
      <c r="G106" s="221"/>
      <c r="H106" s="224"/>
    </row>
    <row r="107" spans="1:8" ht="13.5" thickBot="1">
      <c r="A107" s="194"/>
      <c r="B107" s="210"/>
      <c r="C107" s="226"/>
      <c r="D107" s="224"/>
      <c r="E107" s="227"/>
      <c r="F107" s="225"/>
      <c r="G107" s="221"/>
      <c r="H107" s="224"/>
    </row>
    <row r="108" spans="1:8" ht="13.5" customHeight="1" thickBot="1">
      <c r="A108" s="212" t="s">
        <v>68</v>
      </c>
      <c r="B108" s="209" t="s">
        <v>226</v>
      </c>
      <c r="C108" s="220" t="s">
        <v>992</v>
      </c>
      <c r="D108" s="224"/>
      <c r="E108" s="227"/>
      <c r="F108" s="225"/>
      <c r="G108" s="221"/>
      <c r="H108" s="224"/>
    </row>
    <row r="109" spans="1:8" ht="13.5" thickBot="1">
      <c r="A109" s="194"/>
      <c r="B109" s="207"/>
      <c r="C109" s="221"/>
      <c r="D109" s="224"/>
      <c r="E109" s="228"/>
      <c r="F109" s="225"/>
      <c r="G109" s="221"/>
      <c r="H109" s="224"/>
    </row>
    <row r="110" spans="1:8" ht="13.5" customHeight="1" thickBot="1">
      <c r="A110" s="212" t="s">
        <v>65</v>
      </c>
      <c r="B110" s="206" t="s">
        <v>200</v>
      </c>
      <c r="C110" s="227" t="s">
        <v>944</v>
      </c>
      <c r="D110" s="225" t="s">
        <v>893</v>
      </c>
      <c r="E110" s="223" t="s">
        <v>993</v>
      </c>
      <c r="F110" s="225"/>
      <c r="G110" s="221"/>
      <c r="H110" s="224"/>
    </row>
    <row r="111" spans="1:8" ht="13.5" thickBot="1">
      <c r="A111" s="194"/>
      <c r="B111" s="210"/>
      <c r="C111" s="228"/>
      <c r="D111" s="225"/>
      <c r="E111" s="224"/>
      <c r="F111" s="225"/>
      <c r="G111" s="221"/>
      <c r="H111" s="224"/>
    </row>
    <row r="112" spans="1:8" ht="13.5" customHeight="1" thickBot="1">
      <c r="A112" s="212" t="s">
        <v>173</v>
      </c>
      <c r="B112" s="209" t="s">
        <v>198</v>
      </c>
      <c r="C112" s="223" t="s">
        <v>994</v>
      </c>
      <c r="D112" s="225"/>
      <c r="E112" s="224"/>
      <c r="F112" s="225"/>
      <c r="G112" s="221"/>
      <c r="H112" s="224"/>
    </row>
    <row r="113" spans="1:8" ht="13.5" thickBot="1">
      <c r="A113" s="194"/>
      <c r="B113" s="207"/>
      <c r="C113" s="224"/>
      <c r="D113" s="226"/>
      <c r="E113" s="224"/>
      <c r="F113" s="225"/>
      <c r="G113" s="221"/>
      <c r="H113" s="224"/>
    </row>
    <row r="114" spans="1:8" ht="13.5" customHeight="1" thickBot="1">
      <c r="A114" s="212" t="s">
        <v>899</v>
      </c>
      <c r="B114" s="206"/>
      <c r="C114" s="225" t="s">
        <v>893</v>
      </c>
      <c r="D114" s="220" t="s">
        <v>995</v>
      </c>
      <c r="E114" s="224"/>
      <c r="F114" s="225"/>
      <c r="G114" s="221"/>
      <c r="H114" s="224"/>
    </row>
    <row r="115" spans="1:8" ht="13.5" thickBot="1">
      <c r="A115" s="194"/>
      <c r="B115" s="210"/>
      <c r="C115" s="226"/>
      <c r="D115" s="221"/>
      <c r="E115" s="224"/>
      <c r="F115" s="225"/>
      <c r="G115" s="221"/>
      <c r="H115" s="224"/>
    </row>
    <row r="116" spans="1:8" ht="13.5" thickBot="1">
      <c r="A116" s="212" t="s">
        <v>50</v>
      </c>
      <c r="B116" s="209" t="s">
        <v>241</v>
      </c>
      <c r="C116" s="220"/>
      <c r="D116" s="221"/>
      <c r="E116" s="224"/>
      <c r="F116" s="225"/>
      <c r="G116" s="221"/>
      <c r="H116" s="224"/>
    </row>
    <row r="117" spans="1:8" ht="13.5" thickBot="1">
      <c r="A117" s="194"/>
      <c r="B117" s="207"/>
      <c r="C117" s="221"/>
      <c r="D117" s="221"/>
      <c r="E117" s="224"/>
      <c r="F117" s="226"/>
      <c r="G117" s="221"/>
      <c r="H117" s="224"/>
    </row>
    <row r="118" spans="1:8" ht="13.5" thickBot="1">
      <c r="A118" s="212" t="s">
        <v>57</v>
      </c>
      <c r="B118" s="206" t="s">
        <v>227</v>
      </c>
      <c r="C118" s="227" t="s">
        <v>886</v>
      </c>
      <c r="D118" s="227" t="s">
        <v>886</v>
      </c>
      <c r="E118" s="225" t="s">
        <v>903</v>
      </c>
      <c r="F118" s="220" t="s">
        <v>1089</v>
      </c>
      <c r="G118" s="221"/>
      <c r="H118" s="224"/>
    </row>
    <row r="119" spans="1:8" ht="13.5" thickBot="1">
      <c r="A119" s="194"/>
      <c r="B119" s="210"/>
      <c r="C119" s="228"/>
      <c r="D119" s="227"/>
      <c r="E119" s="225"/>
      <c r="F119" s="221"/>
      <c r="G119" s="221"/>
      <c r="H119" s="224"/>
    </row>
    <row r="120" spans="1:8" ht="13.5" thickBot="1">
      <c r="A120" s="212" t="s">
        <v>190</v>
      </c>
      <c r="B120" s="209"/>
      <c r="C120" s="223"/>
      <c r="D120" s="227"/>
      <c r="E120" s="225"/>
      <c r="F120" s="221"/>
      <c r="G120" s="221"/>
      <c r="H120" s="224"/>
    </row>
    <row r="121" spans="1:8" ht="13.5" thickBot="1">
      <c r="A121" s="194"/>
      <c r="B121" s="207"/>
      <c r="C121" s="224"/>
      <c r="D121" s="228"/>
      <c r="E121" s="225"/>
      <c r="F121" s="221"/>
      <c r="G121" s="221"/>
      <c r="H121" s="224"/>
    </row>
    <row r="122" spans="1:8" ht="13.5" customHeight="1" thickBot="1">
      <c r="A122" s="212" t="s">
        <v>184</v>
      </c>
      <c r="B122" s="206" t="s">
        <v>245</v>
      </c>
      <c r="C122" s="225" t="s">
        <v>954</v>
      </c>
      <c r="D122" s="223" t="s">
        <v>996</v>
      </c>
      <c r="E122" s="225"/>
      <c r="F122" s="221"/>
      <c r="G122" s="221"/>
      <c r="H122" s="224"/>
    </row>
    <row r="123" spans="1:8" ht="13.5" thickBot="1">
      <c r="A123" s="194"/>
      <c r="B123" s="210"/>
      <c r="C123" s="226"/>
      <c r="D123" s="224"/>
      <c r="E123" s="225"/>
      <c r="F123" s="221"/>
      <c r="G123" s="221"/>
      <c r="H123" s="224"/>
    </row>
    <row r="124" spans="1:8" ht="13.5" customHeight="1" thickBot="1">
      <c r="A124" s="212" t="s">
        <v>60</v>
      </c>
      <c r="B124" s="209" t="s">
        <v>219</v>
      </c>
      <c r="C124" s="220" t="s">
        <v>997</v>
      </c>
      <c r="D124" s="224"/>
      <c r="E124" s="225"/>
      <c r="F124" s="221"/>
      <c r="G124" s="221"/>
      <c r="H124" s="224"/>
    </row>
    <row r="125" spans="1:8" ht="13.5" thickBot="1">
      <c r="A125" s="194"/>
      <c r="B125" s="207"/>
      <c r="C125" s="221"/>
      <c r="D125" s="224"/>
      <c r="E125" s="226"/>
      <c r="F125" s="221"/>
      <c r="G125" s="221"/>
      <c r="H125" s="224"/>
    </row>
    <row r="126" spans="1:8" ht="13.5" customHeight="1" thickBot="1">
      <c r="A126" s="212" t="s">
        <v>101</v>
      </c>
      <c r="B126" s="206" t="s">
        <v>238</v>
      </c>
      <c r="C126" s="227" t="s">
        <v>951</v>
      </c>
      <c r="D126" s="225" t="s">
        <v>903</v>
      </c>
      <c r="E126" s="220" t="s">
        <v>998</v>
      </c>
      <c r="F126" s="221"/>
      <c r="G126" s="221"/>
      <c r="H126" s="224"/>
    </row>
    <row r="127" spans="1:8" ht="13.5" thickBot="1">
      <c r="A127" s="194"/>
      <c r="B127" s="210"/>
      <c r="C127" s="228"/>
      <c r="D127" s="225"/>
      <c r="E127" s="221"/>
      <c r="F127" s="221"/>
      <c r="G127" s="221"/>
      <c r="H127" s="224"/>
    </row>
    <row r="128" spans="1:8" ht="13.5" customHeight="1" thickBot="1">
      <c r="A128" s="212" t="s">
        <v>157</v>
      </c>
      <c r="B128" s="209" t="s">
        <v>210</v>
      </c>
      <c r="C128" s="223" t="s">
        <v>999</v>
      </c>
      <c r="D128" s="225"/>
      <c r="E128" s="221"/>
      <c r="F128" s="221"/>
      <c r="G128" s="221"/>
      <c r="H128" s="224"/>
    </row>
    <row r="129" spans="1:8" ht="13.5" thickBot="1">
      <c r="A129" s="194"/>
      <c r="B129" s="207"/>
      <c r="C129" s="224"/>
      <c r="D129" s="226"/>
      <c r="E129" s="221"/>
      <c r="F129" s="221"/>
      <c r="G129" s="221"/>
      <c r="H129" s="224"/>
    </row>
    <row r="130" spans="1:8" ht="13.5" customHeight="1" thickBot="1">
      <c r="A130" s="212" t="s">
        <v>902</v>
      </c>
      <c r="B130" s="206"/>
      <c r="C130" s="225" t="s">
        <v>903</v>
      </c>
      <c r="D130" s="220" t="s">
        <v>1000</v>
      </c>
      <c r="E130" s="221"/>
      <c r="F130" s="221"/>
      <c r="G130" s="221"/>
      <c r="H130" s="224"/>
    </row>
    <row r="131" spans="1:8" ht="13.5" thickBot="1">
      <c r="A131" s="194"/>
      <c r="B131" s="210"/>
      <c r="C131" s="226"/>
      <c r="D131" s="221"/>
      <c r="E131" s="221"/>
      <c r="F131" s="221"/>
      <c r="G131" s="221"/>
      <c r="H131" s="224"/>
    </row>
    <row r="132" spans="1:8" ht="13.5" thickBot="1">
      <c r="A132" s="212" t="s">
        <v>41</v>
      </c>
      <c r="B132" s="209" t="s">
        <v>237</v>
      </c>
      <c r="C132" s="220"/>
      <c r="D132" s="221"/>
      <c r="E132" s="221"/>
      <c r="F132" s="221"/>
      <c r="G132" s="221"/>
      <c r="H132" s="224"/>
    </row>
    <row r="133" spans="1:8" ht="13.5" thickBot="1">
      <c r="A133" s="195"/>
      <c r="B133" s="211"/>
      <c r="C133" s="222"/>
      <c r="D133" s="222"/>
      <c r="E133" s="222"/>
      <c r="F133" s="222"/>
      <c r="G133" s="222"/>
      <c r="H133" s="229"/>
    </row>
  </sheetData>
  <sheetProtection/>
  <mergeCells count="129">
    <mergeCell ref="A1:H1"/>
    <mergeCell ref="A5:E5"/>
    <mergeCell ref="C6:C7"/>
    <mergeCell ref="D6:D9"/>
    <mergeCell ref="E6:E13"/>
    <mergeCell ref="F6:F21"/>
    <mergeCell ref="G6:G37"/>
    <mergeCell ref="D18:D21"/>
    <mergeCell ref="C20:C21"/>
    <mergeCell ref="C22:C23"/>
    <mergeCell ref="D22:D25"/>
    <mergeCell ref="H6:H69"/>
    <mergeCell ref="C8:C9"/>
    <mergeCell ref="C10:C11"/>
    <mergeCell ref="D10:D13"/>
    <mergeCell ref="C12:C13"/>
    <mergeCell ref="C14:C15"/>
    <mergeCell ref="D14:D17"/>
    <mergeCell ref="E14:E21"/>
    <mergeCell ref="C16:C17"/>
    <mergeCell ref="C18:C19"/>
    <mergeCell ref="E22:E29"/>
    <mergeCell ref="F22:F37"/>
    <mergeCell ref="C24:C25"/>
    <mergeCell ref="C26:C27"/>
    <mergeCell ref="D26:D29"/>
    <mergeCell ref="C28:C29"/>
    <mergeCell ref="C30:C31"/>
    <mergeCell ref="D30:D33"/>
    <mergeCell ref="E30:E37"/>
    <mergeCell ref="C32:C33"/>
    <mergeCell ref="C34:C35"/>
    <mergeCell ref="D34:D37"/>
    <mergeCell ref="C36:C37"/>
    <mergeCell ref="C38:C39"/>
    <mergeCell ref="D38:D41"/>
    <mergeCell ref="E38:E45"/>
    <mergeCell ref="F38:F53"/>
    <mergeCell ref="G38:G69"/>
    <mergeCell ref="C40:C41"/>
    <mergeCell ref="C42:C43"/>
    <mergeCell ref="D42:D45"/>
    <mergeCell ref="C44:C45"/>
    <mergeCell ref="C46:C47"/>
    <mergeCell ref="D46:D49"/>
    <mergeCell ref="E46:E53"/>
    <mergeCell ref="C48:C49"/>
    <mergeCell ref="C50:C51"/>
    <mergeCell ref="D50:D53"/>
    <mergeCell ref="C52:C53"/>
    <mergeCell ref="C54:C55"/>
    <mergeCell ref="D54:D57"/>
    <mergeCell ref="E54:E61"/>
    <mergeCell ref="F54:F69"/>
    <mergeCell ref="C56:C57"/>
    <mergeCell ref="C58:C59"/>
    <mergeCell ref="D58:D61"/>
    <mergeCell ref="C60:C61"/>
    <mergeCell ref="C62:C63"/>
    <mergeCell ref="D62:D65"/>
    <mergeCell ref="E62:E69"/>
    <mergeCell ref="C64:C65"/>
    <mergeCell ref="C66:C67"/>
    <mergeCell ref="D66:D69"/>
    <mergeCell ref="C68:C69"/>
    <mergeCell ref="C70:C71"/>
    <mergeCell ref="D70:D73"/>
    <mergeCell ref="E70:E77"/>
    <mergeCell ref="F70:F85"/>
    <mergeCell ref="C80:C81"/>
    <mergeCell ref="C82:C83"/>
    <mergeCell ref="D82:D85"/>
    <mergeCell ref="C84:C85"/>
    <mergeCell ref="G70:G101"/>
    <mergeCell ref="H70:H133"/>
    <mergeCell ref="C72:C73"/>
    <mergeCell ref="C74:C75"/>
    <mergeCell ref="D74:D77"/>
    <mergeCell ref="C76:C77"/>
    <mergeCell ref="C78:C79"/>
    <mergeCell ref="D78:D81"/>
    <mergeCell ref="E78:E85"/>
    <mergeCell ref="C96:C97"/>
    <mergeCell ref="C86:C87"/>
    <mergeCell ref="D86:D89"/>
    <mergeCell ref="E102:E109"/>
    <mergeCell ref="E86:E93"/>
    <mergeCell ref="F86:F101"/>
    <mergeCell ref="C88:C89"/>
    <mergeCell ref="C90:C91"/>
    <mergeCell ref="D90:D93"/>
    <mergeCell ref="C92:C93"/>
    <mergeCell ref="C94:C95"/>
    <mergeCell ref="D94:D97"/>
    <mergeCell ref="E94:E101"/>
    <mergeCell ref="C112:C113"/>
    <mergeCell ref="C98:C99"/>
    <mergeCell ref="D98:D101"/>
    <mergeCell ref="C100:C101"/>
    <mergeCell ref="C102:C103"/>
    <mergeCell ref="D102:D105"/>
    <mergeCell ref="E118:E125"/>
    <mergeCell ref="F102:F117"/>
    <mergeCell ref="G102:G133"/>
    <mergeCell ref="C104:C105"/>
    <mergeCell ref="C106:C107"/>
    <mergeCell ref="D106:D109"/>
    <mergeCell ref="C108:C109"/>
    <mergeCell ref="C110:C111"/>
    <mergeCell ref="D110:D113"/>
    <mergeCell ref="E110:E117"/>
    <mergeCell ref="C130:C131"/>
    <mergeCell ref="C114:C115"/>
    <mergeCell ref="D114:D117"/>
    <mergeCell ref="C116:C117"/>
    <mergeCell ref="C118:C119"/>
    <mergeCell ref="D118:D121"/>
    <mergeCell ref="D130:D133"/>
    <mergeCell ref="C132:C133"/>
    <mergeCell ref="A3:H3"/>
    <mergeCell ref="F118:F133"/>
    <mergeCell ref="C120:C121"/>
    <mergeCell ref="C122:C123"/>
    <mergeCell ref="D122:D125"/>
    <mergeCell ref="C124:C125"/>
    <mergeCell ref="C126:C127"/>
    <mergeCell ref="D126:D129"/>
    <mergeCell ref="E126:E133"/>
    <mergeCell ref="C128:C129"/>
  </mergeCells>
  <printOptions/>
  <pageMargins left="0.43" right="0.49" top="0.2362204724409449" bottom="0.1968503937007874" header="0.2362204724409449" footer="0.1968503937007874"/>
  <pageSetup fitToHeight="2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8" width="13.75390625" style="0" customWidth="1"/>
    <col min="9" max="9" width="28.125" style="0" customWidth="1"/>
    <col min="10" max="12" width="20.75390625" style="0" customWidth="1"/>
  </cols>
  <sheetData>
    <row r="1" spans="1:8" ht="19.5" customHeight="1">
      <c r="A1" s="253" t="s">
        <v>109</v>
      </c>
      <c r="B1" s="253"/>
      <c r="C1" s="253"/>
      <c r="D1" s="253"/>
      <c r="E1" s="253"/>
      <c r="F1" s="253"/>
      <c r="G1" s="253"/>
      <c r="H1" s="253"/>
    </row>
    <row r="2" spans="1:8" ht="12.75">
      <c r="A2" s="5" t="s">
        <v>926</v>
      </c>
      <c r="G2" s="6"/>
      <c r="H2" s="6" t="s">
        <v>98</v>
      </c>
    </row>
    <row r="3" spans="1:8" ht="26.25">
      <c r="A3" s="216" t="s">
        <v>97</v>
      </c>
      <c r="B3" s="216"/>
      <c r="C3" s="216"/>
      <c r="D3" s="216"/>
      <c r="E3" s="216"/>
      <c r="F3" s="216"/>
      <c r="G3" s="216"/>
      <c r="H3" s="216"/>
    </row>
    <row r="4" spans="1:8" ht="13.5" thickBot="1">
      <c r="A4" s="8" t="s">
        <v>78</v>
      </c>
      <c r="B4" s="7">
        <v>64</v>
      </c>
      <c r="C4" s="7">
        <v>32</v>
      </c>
      <c r="D4" s="7">
        <v>16</v>
      </c>
      <c r="E4" s="7">
        <v>8</v>
      </c>
      <c r="F4" s="7">
        <v>4</v>
      </c>
      <c r="G4" s="7">
        <v>2</v>
      </c>
      <c r="H4" s="10">
        <v>1</v>
      </c>
    </row>
    <row r="5" spans="1:8" ht="12.75">
      <c r="A5" s="230"/>
      <c r="B5" s="231"/>
      <c r="C5" s="231"/>
      <c r="D5" s="231"/>
      <c r="E5" s="231"/>
      <c r="H5" s="193"/>
    </row>
    <row r="6" spans="1:8" ht="13.5" thickBot="1">
      <c r="A6" s="212" t="s">
        <v>40</v>
      </c>
      <c r="B6" s="206" t="s">
        <v>148</v>
      </c>
      <c r="C6" s="227" t="s">
        <v>906</v>
      </c>
      <c r="D6" s="227" t="s">
        <v>906</v>
      </c>
      <c r="E6" s="227" t="s">
        <v>906</v>
      </c>
      <c r="F6" s="227" t="s">
        <v>906</v>
      </c>
      <c r="G6" s="227" t="s">
        <v>906</v>
      </c>
      <c r="H6" s="225"/>
    </row>
    <row r="7" spans="1:8" ht="13.5" thickBot="1">
      <c r="A7" s="194"/>
      <c r="B7" s="210"/>
      <c r="C7" s="228"/>
      <c r="D7" s="227"/>
      <c r="E7" s="227"/>
      <c r="F7" s="227"/>
      <c r="G7" s="227"/>
      <c r="H7" s="225"/>
    </row>
    <row r="8" spans="1:8" ht="13.5" thickBot="1">
      <c r="A8" s="212" t="s">
        <v>878</v>
      </c>
      <c r="B8" s="209"/>
      <c r="C8" s="223"/>
      <c r="D8" s="227"/>
      <c r="E8" s="227"/>
      <c r="F8" s="227"/>
      <c r="G8" s="227"/>
      <c r="H8" s="225"/>
    </row>
    <row r="9" spans="1:8" ht="13.5" thickBot="1">
      <c r="A9" s="194"/>
      <c r="B9" s="207"/>
      <c r="C9" s="224"/>
      <c r="D9" s="228"/>
      <c r="E9" s="227"/>
      <c r="F9" s="227"/>
      <c r="G9" s="227"/>
      <c r="H9" s="225"/>
    </row>
    <row r="10" spans="1:8" ht="26.25" thickBot="1">
      <c r="A10" s="212" t="s">
        <v>155</v>
      </c>
      <c r="B10" s="206" t="s">
        <v>172</v>
      </c>
      <c r="C10" s="225" t="s">
        <v>935</v>
      </c>
      <c r="D10" s="223" t="s">
        <v>1001</v>
      </c>
      <c r="E10" s="227"/>
      <c r="F10" s="227"/>
      <c r="G10" s="227"/>
      <c r="H10" s="225"/>
    </row>
    <row r="11" spans="1:8" ht="13.5" thickBot="1">
      <c r="A11" s="194"/>
      <c r="B11" s="210"/>
      <c r="C11" s="226"/>
      <c r="D11" s="224"/>
      <c r="E11" s="227"/>
      <c r="F11" s="227"/>
      <c r="G11" s="227"/>
      <c r="H11" s="225"/>
    </row>
    <row r="12" spans="1:8" ht="26.25" thickBot="1">
      <c r="A12" s="212" t="s">
        <v>102</v>
      </c>
      <c r="B12" s="209" t="s">
        <v>162</v>
      </c>
      <c r="C12" s="220" t="s">
        <v>1002</v>
      </c>
      <c r="D12" s="224"/>
      <c r="E12" s="227"/>
      <c r="F12" s="227"/>
      <c r="G12" s="227"/>
      <c r="H12" s="225"/>
    </row>
    <row r="13" spans="1:8" ht="13.5" thickBot="1">
      <c r="A13" s="194"/>
      <c r="B13" s="207"/>
      <c r="C13" s="221"/>
      <c r="D13" s="224"/>
      <c r="E13" s="228"/>
      <c r="F13" s="227"/>
      <c r="G13" s="227"/>
      <c r="H13" s="225"/>
    </row>
    <row r="14" spans="1:8" ht="13.5" customHeight="1" thickBot="1">
      <c r="A14" s="212" t="s">
        <v>59</v>
      </c>
      <c r="B14" s="206" t="s">
        <v>152</v>
      </c>
      <c r="C14" s="227" t="s">
        <v>907</v>
      </c>
      <c r="D14" s="225" t="s">
        <v>908</v>
      </c>
      <c r="E14" s="223" t="s">
        <v>1003</v>
      </c>
      <c r="F14" s="227"/>
      <c r="G14" s="227"/>
      <c r="H14" s="225"/>
    </row>
    <row r="15" spans="1:8" ht="13.5" thickBot="1">
      <c r="A15" s="194"/>
      <c r="B15" s="210"/>
      <c r="C15" s="228"/>
      <c r="D15" s="225"/>
      <c r="E15" s="224"/>
      <c r="F15" s="227"/>
      <c r="G15" s="227"/>
      <c r="H15" s="225"/>
    </row>
    <row r="16" spans="1:8" ht="13.5" thickBot="1">
      <c r="A16" s="212" t="s">
        <v>186</v>
      </c>
      <c r="B16" s="209"/>
      <c r="C16" s="223"/>
      <c r="D16" s="225"/>
      <c r="E16" s="224"/>
      <c r="F16" s="227"/>
      <c r="G16" s="227"/>
      <c r="H16" s="225"/>
    </row>
    <row r="17" spans="1:8" ht="13.5" thickBot="1">
      <c r="A17" s="194"/>
      <c r="B17" s="207"/>
      <c r="C17" s="224"/>
      <c r="D17" s="226"/>
      <c r="E17" s="224"/>
      <c r="F17" s="227"/>
      <c r="G17" s="227"/>
      <c r="H17" s="225"/>
    </row>
    <row r="18" spans="1:8" ht="13.5" customHeight="1" thickBot="1">
      <c r="A18" s="212" t="s">
        <v>188</v>
      </c>
      <c r="B18" s="206"/>
      <c r="C18" s="225" t="s">
        <v>908</v>
      </c>
      <c r="D18" s="220" t="s">
        <v>1004</v>
      </c>
      <c r="E18" s="224"/>
      <c r="F18" s="227"/>
      <c r="G18" s="227"/>
      <c r="H18" s="225"/>
    </row>
    <row r="19" spans="1:8" ht="13.5" thickBot="1">
      <c r="A19" s="194"/>
      <c r="B19" s="210"/>
      <c r="C19" s="226"/>
      <c r="D19" s="221"/>
      <c r="E19" s="224"/>
      <c r="F19" s="227"/>
      <c r="G19" s="227"/>
      <c r="H19" s="225"/>
    </row>
    <row r="20" spans="1:8" ht="26.25" thickBot="1">
      <c r="A20" s="212" t="s">
        <v>58</v>
      </c>
      <c r="B20" s="209" t="s">
        <v>142</v>
      </c>
      <c r="C20" s="220"/>
      <c r="D20" s="221"/>
      <c r="E20" s="224"/>
      <c r="F20" s="227"/>
      <c r="G20" s="227"/>
      <c r="H20" s="225"/>
    </row>
    <row r="21" spans="1:8" ht="13.5" thickBot="1">
      <c r="A21" s="194"/>
      <c r="B21" s="207"/>
      <c r="C21" s="221"/>
      <c r="D21" s="221"/>
      <c r="E21" s="224"/>
      <c r="F21" s="228"/>
      <c r="G21" s="227"/>
      <c r="H21" s="225"/>
    </row>
    <row r="22" spans="1:8" ht="13.5" thickBot="1">
      <c r="A22" s="212" t="s">
        <v>49</v>
      </c>
      <c r="B22" s="206" t="s">
        <v>183</v>
      </c>
      <c r="C22" s="227" t="s">
        <v>909</v>
      </c>
      <c r="D22" s="227" t="s">
        <v>909</v>
      </c>
      <c r="E22" s="225" t="s">
        <v>910</v>
      </c>
      <c r="F22" s="223" t="s">
        <v>1070</v>
      </c>
      <c r="G22" s="227"/>
      <c r="H22" s="225"/>
    </row>
    <row r="23" spans="1:8" ht="13.5" thickBot="1">
      <c r="A23" s="194"/>
      <c r="B23" s="210"/>
      <c r="C23" s="228"/>
      <c r="D23" s="227"/>
      <c r="E23" s="225"/>
      <c r="F23" s="224"/>
      <c r="G23" s="227"/>
      <c r="H23" s="225"/>
    </row>
    <row r="24" spans="1:8" ht="13.5" thickBot="1">
      <c r="A24" s="212" t="s">
        <v>881</v>
      </c>
      <c r="B24" s="209"/>
      <c r="C24" s="223"/>
      <c r="D24" s="227"/>
      <c r="E24" s="225"/>
      <c r="F24" s="224"/>
      <c r="G24" s="227"/>
      <c r="H24" s="225"/>
    </row>
    <row r="25" spans="1:8" ht="13.5" thickBot="1">
      <c r="A25" s="194"/>
      <c r="B25" s="207"/>
      <c r="C25" s="224"/>
      <c r="D25" s="228"/>
      <c r="E25" s="225"/>
      <c r="F25" s="224"/>
      <c r="G25" s="227"/>
      <c r="H25" s="225"/>
    </row>
    <row r="26" spans="1:8" ht="26.25" thickBot="1">
      <c r="A26" s="212" t="s">
        <v>171</v>
      </c>
      <c r="B26" s="206" t="s">
        <v>180</v>
      </c>
      <c r="C26" s="225" t="s">
        <v>956</v>
      </c>
      <c r="D26" s="223" t="s">
        <v>1005</v>
      </c>
      <c r="E26" s="225"/>
      <c r="F26" s="224"/>
      <c r="G26" s="227"/>
      <c r="H26" s="225"/>
    </row>
    <row r="27" spans="1:8" ht="13.5" thickBot="1">
      <c r="A27" s="194"/>
      <c r="B27" s="210"/>
      <c r="C27" s="226"/>
      <c r="D27" s="224"/>
      <c r="E27" s="225"/>
      <c r="F27" s="224"/>
      <c r="G27" s="227"/>
      <c r="H27" s="225"/>
    </row>
    <row r="28" spans="1:8" ht="26.25" thickBot="1">
      <c r="A28" s="212" t="s">
        <v>66</v>
      </c>
      <c r="B28" s="209" t="s">
        <v>129</v>
      </c>
      <c r="C28" s="220" t="s">
        <v>1006</v>
      </c>
      <c r="D28" s="224"/>
      <c r="E28" s="225"/>
      <c r="F28" s="224"/>
      <c r="G28" s="227"/>
      <c r="H28" s="225"/>
    </row>
    <row r="29" spans="1:8" ht="13.5" thickBot="1">
      <c r="A29" s="194"/>
      <c r="B29" s="207"/>
      <c r="C29" s="221"/>
      <c r="D29" s="224"/>
      <c r="E29" s="226"/>
      <c r="F29" s="224"/>
      <c r="G29" s="227"/>
      <c r="H29" s="225"/>
    </row>
    <row r="30" spans="1:8" ht="13.5" customHeight="1" thickBot="1">
      <c r="A30" s="212" t="s">
        <v>67</v>
      </c>
      <c r="B30" s="206" t="s">
        <v>143</v>
      </c>
      <c r="C30" s="227" t="s">
        <v>1007</v>
      </c>
      <c r="D30" s="225" t="s">
        <v>910</v>
      </c>
      <c r="E30" s="220" t="s">
        <v>1008</v>
      </c>
      <c r="F30" s="224"/>
      <c r="G30" s="227"/>
      <c r="H30" s="225"/>
    </row>
    <row r="31" spans="1:8" ht="13.5" thickBot="1">
      <c r="A31" s="194"/>
      <c r="B31" s="210"/>
      <c r="C31" s="228"/>
      <c r="D31" s="225"/>
      <c r="E31" s="221"/>
      <c r="F31" s="224"/>
      <c r="G31" s="227"/>
      <c r="H31" s="225"/>
    </row>
    <row r="32" spans="1:8" ht="26.25" thickBot="1">
      <c r="A32" s="212" t="s">
        <v>169</v>
      </c>
      <c r="B32" s="209" t="s">
        <v>153</v>
      </c>
      <c r="C32" s="223" t="s">
        <v>1009</v>
      </c>
      <c r="D32" s="225"/>
      <c r="E32" s="221"/>
      <c r="F32" s="224"/>
      <c r="G32" s="227"/>
      <c r="H32" s="225"/>
    </row>
    <row r="33" spans="1:8" ht="13.5" thickBot="1">
      <c r="A33" s="194"/>
      <c r="B33" s="207"/>
      <c r="C33" s="224"/>
      <c r="D33" s="226"/>
      <c r="E33" s="221"/>
      <c r="F33" s="224"/>
      <c r="G33" s="227"/>
      <c r="H33" s="225"/>
    </row>
    <row r="34" spans="1:8" ht="13.5" customHeight="1" thickBot="1">
      <c r="A34" s="212" t="s">
        <v>882</v>
      </c>
      <c r="B34" s="206"/>
      <c r="C34" s="225" t="s">
        <v>910</v>
      </c>
      <c r="D34" s="220" t="s">
        <v>989</v>
      </c>
      <c r="E34" s="221"/>
      <c r="F34" s="224"/>
      <c r="G34" s="227"/>
      <c r="H34" s="225"/>
    </row>
    <row r="35" spans="1:8" ht="13.5" thickBot="1">
      <c r="A35" s="194"/>
      <c r="B35" s="210"/>
      <c r="C35" s="226"/>
      <c r="D35" s="221"/>
      <c r="E35" s="221"/>
      <c r="F35" s="224"/>
      <c r="G35" s="227"/>
      <c r="H35" s="225"/>
    </row>
    <row r="36" spans="1:8" ht="13.5" thickBot="1">
      <c r="A36" s="212" t="s">
        <v>48</v>
      </c>
      <c r="B36" s="209" t="s">
        <v>168</v>
      </c>
      <c r="C36" s="220"/>
      <c r="D36" s="221"/>
      <c r="E36" s="221"/>
      <c r="F36" s="224"/>
      <c r="G36" s="227"/>
      <c r="H36" s="225"/>
    </row>
    <row r="37" spans="1:8" ht="13.5" thickBot="1">
      <c r="A37" s="194"/>
      <c r="B37" s="207"/>
      <c r="C37" s="221"/>
      <c r="D37" s="221"/>
      <c r="E37" s="221"/>
      <c r="F37" s="224"/>
      <c r="G37" s="228"/>
      <c r="H37" s="225"/>
    </row>
    <row r="38" spans="1:8" ht="13.5" thickBot="1">
      <c r="A38" s="212" t="s">
        <v>45</v>
      </c>
      <c r="B38" s="206" t="s">
        <v>197</v>
      </c>
      <c r="C38" s="227" t="s">
        <v>911</v>
      </c>
      <c r="D38" s="227" t="s">
        <v>911</v>
      </c>
      <c r="E38" s="227" t="s">
        <v>912</v>
      </c>
      <c r="F38" s="225" t="s">
        <v>913</v>
      </c>
      <c r="G38" s="223" t="s">
        <v>1014</v>
      </c>
      <c r="H38" s="225"/>
    </row>
    <row r="39" spans="1:8" ht="13.5" thickBot="1">
      <c r="A39" s="194"/>
      <c r="B39" s="210"/>
      <c r="C39" s="228"/>
      <c r="D39" s="227"/>
      <c r="E39" s="227"/>
      <c r="F39" s="225"/>
      <c r="G39" s="224"/>
      <c r="H39" s="225"/>
    </row>
    <row r="40" spans="1:8" ht="13.5" thickBot="1">
      <c r="A40" s="212" t="s">
        <v>885</v>
      </c>
      <c r="B40" s="209"/>
      <c r="C40" s="223"/>
      <c r="D40" s="227"/>
      <c r="E40" s="227"/>
      <c r="F40" s="225"/>
      <c r="G40" s="224"/>
      <c r="H40" s="225"/>
    </row>
    <row r="41" spans="1:8" ht="13.5" thickBot="1">
      <c r="A41" s="194"/>
      <c r="B41" s="207"/>
      <c r="C41" s="224"/>
      <c r="D41" s="228"/>
      <c r="E41" s="227"/>
      <c r="F41" s="225"/>
      <c r="G41" s="224"/>
      <c r="H41" s="225"/>
    </row>
    <row r="42" spans="1:8" ht="13.5" customHeight="1" thickBot="1">
      <c r="A42" s="212" t="s">
        <v>163</v>
      </c>
      <c r="B42" s="206" t="s">
        <v>154</v>
      </c>
      <c r="C42" s="225" t="s">
        <v>932</v>
      </c>
      <c r="D42" s="223" t="s">
        <v>1010</v>
      </c>
      <c r="E42" s="227"/>
      <c r="F42" s="225"/>
      <c r="G42" s="224"/>
      <c r="H42" s="225"/>
    </row>
    <row r="43" spans="1:8" ht="13.5" thickBot="1">
      <c r="A43" s="194"/>
      <c r="B43" s="210"/>
      <c r="C43" s="226"/>
      <c r="D43" s="224"/>
      <c r="E43" s="227"/>
      <c r="F43" s="225"/>
      <c r="G43" s="224"/>
      <c r="H43" s="225"/>
    </row>
    <row r="44" spans="1:8" ht="13.5" customHeight="1" thickBot="1">
      <c r="A44" s="212" t="s">
        <v>72</v>
      </c>
      <c r="B44" s="209" t="s">
        <v>128</v>
      </c>
      <c r="C44" s="220" t="s">
        <v>1011</v>
      </c>
      <c r="D44" s="224"/>
      <c r="E44" s="227"/>
      <c r="F44" s="225"/>
      <c r="G44" s="224"/>
      <c r="H44" s="225"/>
    </row>
    <row r="45" spans="1:8" ht="13.5" thickBot="1">
      <c r="A45" s="194"/>
      <c r="B45" s="207"/>
      <c r="C45" s="221"/>
      <c r="D45" s="224"/>
      <c r="E45" s="228"/>
      <c r="F45" s="225"/>
      <c r="G45" s="224"/>
      <c r="H45" s="225"/>
    </row>
    <row r="46" spans="1:8" ht="13.5" customHeight="1" thickBot="1">
      <c r="A46" s="212" t="s">
        <v>63</v>
      </c>
      <c r="B46" s="206" t="s">
        <v>146</v>
      </c>
      <c r="C46" s="227" t="s">
        <v>942</v>
      </c>
      <c r="D46" s="225" t="s">
        <v>912</v>
      </c>
      <c r="E46" s="223" t="s">
        <v>1012</v>
      </c>
      <c r="F46" s="225"/>
      <c r="G46" s="224"/>
      <c r="H46" s="225"/>
    </row>
    <row r="47" spans="1:8" ht="13.5" thickBot="1">
      <c r="A47" s="194"/>
      <c r="B47" s="210"/>
      <c r="C47" s="228"/>
      <c r="D47" s="225"/>
      <c r="E47" s="224"/>
      <c r="F47" s="225"/>
      <c r="G47" s="224"/>
      <c r="H47" s="225"/>
    </row>
    <row r="48" spans="1:8" ht="13.5" customHeight="1" thickBot="1">
      <c r="A48" s="212" t="s">
        <v>177</v>
      </c>
      <c r="B48" s="209" t="s">
        <v>191</v>
      </c>
      <c r="C48" s="223" t="s">
        <v>1013</v>
      </c>
      <c r="D48" s="225"/>
      <c r="E48" s="224"/>
      <c r="F48" s="225"/>
      <c r="G48" s="224"/>
      <c r="H48" s="225"/>
    </row>
    <row r="49" spans="1:8" ht="13.5" thickBot="1">
      <c r="A49" s="194"/>
      <c r="B49" s="207"/>
      <c r="C49" s="224"/>
      <c r="D49" s="226"/>
      <c r="E49" s="224"/>
      <c r="F49" s="225"/>
      <c r="G49" s="224"/>
      <c r="H49" s="225"/>
    </row>
    <row r="50" spans="1:8" ht="13.5" customHeight="1" thickBot="1">
      <c r="A50" s="212" t="s">
        <v>196</v>
      </c>
      <c r="B50" s="206"/>
      <c r="C50" s="225" t="s">
        <v>912</v>
      </c>
      <c r="D50" s="220" t="s">
        <v>1013</v>
      </c>
      <c r="E50" s="224"/>
      <c r="F50" s="225"/>
      <c r="G50" s="224"/>
      <c r="H50" s="225"/>
    </row>
    <row r="51" spans="1:8" ht="13.5" thickBot="1">
      <c r="A51" s="194"/>
      <c r="B51" s="210"/>
      <c r="C51" s="226"/>
      <c r="D51" s="221"/>
      <c r="E51" s="224"/>
      <c r="F51" s="225"/>
      <c r="G51" s="224"/>
      <c r="H51" s="225"/>
    </row>
    <row r="52" spans="1:8" ht="13.5" thickBot="1">
      <c r="A52" s="212" t="s">
        <v>53</v>
      </c>
      <c r="B52" s="209" t="s">
        <v>145</v>
      </c>
      <c r="C52" s="220"/>
      <c r="D52" s="221"/>
      <c r="E52" s="224"/>
      <c r="F52" s="225"/>
      <c r="G52" s="224"/>
      <c r="H52" s="225"/>
    </row>
    <row r="53" spans="1:8" ht="13.5" thickBot="1">
      <c r="A53" s="194"/>
      <c r="B53" s="207"/>
      <c r="C53" s="221"/>
      <c r="D53" s="221"/>
      <c r="E53" s="224"/>
      <c r="F53" s="226"/>
      <c r="G53" s="224"/>
      <c r="H53" s="225"/>
    </row>
    <row r="54" spans="1:8" ht="13.5" thickBot="1">
      <c r="A54" s="212" t="s">
        <v>54</v>
      </c>
      <c r="B54" s="206" t="s">
        <v>170</v>
      </c>
      <c r="C54" s="227" t="s">
        <v>913</v>
      </c>
      <c r="D54" s="227" t="s">
        <v>913</v>
      </c>
      <c r="E54" s="225" t="s">
        <v>913</v>
      </c>
      <c r="F54" s="220" t="s">
        <v>1190</v>
      </c>
      <c r="G54" s="224"/>
      <c r="H54" s="225"/>
    </row>
    <row r="55" spans="1:8" ht="13.5" thickBot="1">
      <c r="A55" s="194"/>
      <c r="B55" s="210"/>
      <c r="C55" s="228"/>
      <c r="D55" s="227"/>
      <c r="E55" s="225"/>
      <c r="F55" s="221"/>
      <c r="G55" s="224"/>
      <c r="H55" s="225"/>
    </row>
    <row r="56" spans="1:8" ht="13.5" thickBot="1">
      <c r="A56" s="212" t="s">
        <v>194</v>
      </c>
      <c r="B56" s="209"/>
      <c r="C56" s="223"/>
      <c r="D56" s="227"/>
      <c r="E56" s="225"/>
      <c r="F56" s="221"/>
      <c r="G56" s="224"/>
      <c r="H56" s="225"/>
    </row>
    <row r="57" spans="1:8" ht="13.5" thickBot="1">
      <c r="A57" s="194"/>
      <c r="B57" s="207"/>
      <c r="C57" s="224"/>
      <c r="D57" s="228"/>
      <c r="E57" s="225"/>
      <c r="F57" s="221"/>
      <c r="G57" s="224"/>
      <c r="H57" s="225"/>
    </row>
    <row r="58" spans="1:8" ht="13.5" customHeight="1" thickBot="1">
      <c r="A58" s="212" t="s">
        <v>179</v>
      </c>
      <c r="B58" s="206"/>
      <c r="C58" s="225" t="s">
        <v>914</v>
      </c>
      <c r="D58" s="223" t="s">
        <v>1014</v>
      </c>
      <c r="E58" s="225"/>
      <c r="F58" s="221"/>
      <c r="G58" s="224"/>
      <c r="H58" s="225"/>
    </row>
    <row r="59" spans="1:8" ht="13.5" thickBot="1">
      <c r="A59" s="194"/>
      <c r="B59" s="210"/>
      <c r="C59" s="226"/>
      <c r="D59" s="224"/>
      <c r="E59" s="225"/>
      <c r="F59" s="221"/>
      <c r="G59" s="224"/>
      <c r="H59" s="225"/>
    </row>
    <row r="60" spans="1:8" ht="13.5" thickBot="1">
      <c r="A60" s="212" t="s">
        <v>62</v>
      </c>
      <c r="B60" s="209" t="s">
        <v>139</v>
      </c>
      <c r="C60" s="220"/>
      <c r="D60" s="224"/>
      <c r="E60" s="225"/>
      <c r="F60" s="221"/>
      <c r="G60" s="224"/>
      <c r="H60" s="225"/>
    </row>
    <row r="61" spans="1:8" ht="13.5" thickBot="1">
      <c r="A61" s="194"/>
      <c r="B61" s="207"/>
      <c r="C61" s="221"/>
      <c r="D61" s="224"/>
      <c r="E61" s="226"/>
      <c r="F61" s="221"/>
      <c r="G61" s="224"/>
      <c r="H61" s="225"/>
    </row>
    <row r="62" spans="1:8" ht="13.5" customHeight="1" thickBot="1">
      <c r="A62" s="212" t="s">
        <v>99</v>
      </c>
      <c r="B62" s="206" t="s">
        <v>131</v>
      </c>
      <c r="C62" s="227" t="s">
        <v>934</v>
      </c>
      <c r="D62" s="225" t="s">
        <v>915</v>
      </c>
      <c r="E62" s="220" t="s">
        <v>1015</v>
      </c>
      <c r="F62" s="221"/>
      <c r="G62" s="224"/>
      <c r="H62" s="225"/>
    </row>
    <row r="63" spans="1:8" ht="13.5" thickBot="1">
      <c r="A63" s="194"/>
      <c r="B63" s="210"/>
      <c r="C63" s="228"/>
      <c r="D63" s="225"/>
      <c r="E63" s="221"/>
      <c r="F63" s="221"/>
      <c r="G63" s="224"/>
      <c r="H63" s="225"/>
    </row>
    <row r="64" spans="1:8" ht="13.5" customHeight="1" thickBot="1">
      <c r="A64" s="212" t="s">
        <v>161</v>
      </c>
      <c r="B64" s="209" t="s">
        <v>487</v>
      </c>
      <c r="C64" s="223" t="s">
        <v>1016</v>
      </c>
      <c r="D64" s="225"/>
      <c r="E64" s="221"/>
      <c r="F64" s="221"/>
      <c r="G64" s="224"/>
      <c r="H64" s="225"/>
    </row>
    <row r="65" spans="1:8" ht="13.5" thickBot="1">
      <c r="A65" s="194"/>
      <c r="B65" s="207"/>
      <c r="C65" s="224"/>
      <c r="D65" s="226"/>
      <c r="E65" s="221"/>
      <c r="F65" s="221"/>
      <c r="G65" s="224"/>
      <c r="H65" s="225"/>
    </row>
    <row r="66" spans="1:8" ht="13.5" customHeight="1" thickBot="1">
      <c r="A66" s="212" t="s">
        <v>888</v>
      </c>
      <c r="B66" s="206"/>
      <c r="C66" s="225" t="s">
        <v>915</v>
      </c>
      <c r="D66" s="220" t="s">
        <v>1017</v>
      </c>
      <c r="E66" s="221"/>
      <c r="F66" s="221"/>
      <c r="G66" s="224"/>
      <c r="H66" s="225"/>
    </row>
    <row r="67" spans="1:8" ht="13.5" thickBot="1">
      <c r="A67" s="194"/>
      <c r="B67" s="210"/>
      <c r="C67" s="226"/>
      <c r="D67" s="221"/>
      <c r="E67" s="221"/>
      <c r="F67" s="221"/>
      <c r="G67" s="224"/>
      <c r="H67" s="225"/>
    </row>
    <row r="68" spans="1:8" ht="13.5" thickBot="1">
      <c r="A68" s="212" t="s">
        <v>44</v>
      </c>
      <c r="B68" s="209" t="s">
        <v>195</v>
      </c>
      <c r="C68" s="220"/>
      <c r="D68" s="221"/>
      <c r="E68" s="221"/>
      <c r="F68" s="221"/>
      <c r="G68" s="224"/>
      <c r="H68" s="225"/>
    </row>
    <row r="69" spans="1:8" ht="13.5" thickBot="1">
      <c r="A69" s="194"/>
      <c r="B69" s="207"/>
      <c r="C69" s="221"/>
      <c r="D69" s="221"/>
      <c r="E69" s="221"/>
      <c r="F69" s="221"/>
      <c r="G69" s="224"/>
      <c r="H69" s="226"/>
    </row>
    <row r="70" spans="1:8" ht="26.25" thickBot="1">
      <c r="A70" s="212" t="s">
        <v>42</v>
      </c>
      <c r="B70" s="206" t="s">
        <v>150</v>
      </c>
      <c r="C70" s="227" t="s">
        <v>916</v>
      </c>
      <c r="D70" s="227" t="s">
        <v>950</v>
      </c>
      <c r="E70" s="227" t="s">
        <v>950</v>
      </c>
      <c r="F70" s="227" t="s">
        <v>950</v>
      </c>
      <c r="G70" s="225" t="s">
        <v>925</v>
      </c>
      <c r="H70" s="223"/>
    </row>
    <row r="71" spans="1:8" ht="13.5" thickBot="1">
      <c r="A71" s="194"/>
      <c r="B71" s="210"/>
      <c r="C71" s="228"/>
      <c r="D71" s="227"/>
      <c r="E71" s="227"/>
      <c r="F71" s="227"/>
      <c r="G71" s="225"/>
      <c r="H71" s="224"/>
    </row>
    <row r="72" spans="1:8" ht="13.5" thickBot="1">
      <c r="A72" s="212" t="s">
        <v>891</v>
      </c>
      <c r="B72" s="209"/>
      <c r="C72" s="223"/>
      <c r="D72" s="227"/>
      <c r="E72" s="227"/>
      <c r="F72" s="227"/>
      <c r="G72" s="225"/>
      <c r="H72" s="224"/>
    </row>
    <row r="73" spans="1:8" ht="13.5" thickBot="1">
      <c r="A73" s="194"/>
      <c r="B73" s="207"/>
      <c r="C73" s="224"/>
      <c r="D73" s="228"/>
      <c r="E73" s="227"/>
      <c r="F73" s="227"/>
      <c r="G73" s="225"/>
      <c r="H73" s="224"/>
    </row>
    <row r="74" spans="1:8" ht="13.5" customHeight="1" thickBot="1">
      <c r="A74" s="212" t="s">
        <v>159</v>
      </c>
      <c r="B74" s="206" t="s">
        <v>132</v>
      </c>
      <c r="C74" s="225" t="s">
        <v>950</v>
      </c>
      <c r="D74" s="223" t="s">
        <v>1018</v>
      </c>
      <c r="E74" s="227"/>
      <c r="F74" s="227"/>
      <c r="G74" s="225"/>
      <c r="H74" s="224"/>
    </row>
    <row r="75" spans="1:8" ht="13.5" thickBot="1">
      <c r="A75" s="194"/>
      <c r="B75" s="210"/>
      <c r="C75" s="226"/>
      <c r="D75" s="224"/>
      <c r="E75" s="227"/>
      <c r="F75" s="227"/>
      <c r="G75" s="225"/>
      <c r="H75" s="224"/>
    </row>
    <row r="76" spans="1:8" ht="13.5" customHeight="1" thickBot="1">
      <c r="A76" s="212" t="s">
        <v>100</v>
      </c>
      <c r="B76" s="209" t="s">
        <v>158</v>
      </c>
      <c r="C76" s="220" t="s">
        <v>1019</v>
      </c>
      <c r="D76" s="224"/>
      <c r="E76" s="227"/>
      <c r="F76" s="227"/>
      <c r="G76" s="225"/>
      <c r="H76" s="224"/>
    </row>
    <row r="77" spans="1:8" ht="13.5" thickBot="1">
      <c r="A77" s="194"/>
      <c r="B77" s="207"/>
      <c r="C77" s="221"/>
      <c r="D77" s="224"/>
      <c r="E77" s="228"/>
      <c r="F77" s="227"/>
      <c r="G77" s="225"/>
      <c r="H77" s="224"/>
    </row>
    <row r="78" spans="1:8" ht="26.25" thickBot="1">
      <c r="A78" s="212" t="s">
        <v>61</v>
      </c>
      <c r="B78" s="206" t="s">
        <v>130</v>
      </c>
      <c r="C78" s="227" t="s">
        <v>917</v>
      </c>
      <c r="D78" s="225" t="s">
        <v>917</v>
      </c>
      <c r="E78" s="223" t="s">
        <v>1020</v>
      </c>
      <c r="F78" s="227"/>
      <c r="G78" s="225"/>
      <c r="H78" s="224"/>
    </row>
    <row r="79" spans="1:8" ht="13.5" thickBot="1">
      <c r="A79" s="194"/>
      <c r="B79" s="210"/>
      <c r="C79" s="228"/>
      <c r="D79" s="225"/>
      <c r="E79" s="224"/>
      <c r="F79" s="227"/>
      <c r="G79" s="225"/>
      <c r="H79" s="224"/>
    </row>
    <row r="80" spans="1:8" ht="13.5" thickBot="1">
      <c r="A80" s="212" t="s">
        <v>182</v>
      </c>
      <c r="B80" s="209"/>
      <c r="C80" s="223"/>
      <c r="D80" s="225"/>
      <c r="E80" s="224"/>
      <c r="F80" s="227"/>
      <c r="G80" s="225"/>
      <c r="H80" s="224"/>
    </row>
    <row r="81" spans="1:8" ht="13.5" thickBot="1">
      <c r="A81" s="194"/>
      <c r="B81" s="207"/>
      <c r="C81" s="224"/>
      <c r="D81" s="226"/>
      <c r="E81" s="224"/>
      <c r="F81" s="227"/>
      <c r="G81" s="225"/>
      <c r="H81" s="224"/>
    </row>
    <row r="82" spans="1:8" ht="13.5" customHeight="1" thickBot="1">
      <c r="A82" s="212" t="s">
        <v>192</v>
      </c>
      <c r="B82" s="206"/>
      <c r="C82" s="225" t="s">
        <v>918</v>
      </c>
      <c r="D82" s="220" t="s">
        <v>1021</v>
      </c>
      <c r="E82" s="224"/>
      <c r="F82" s="227"/>
      <c r="G82" s="225"/>
      <c r="H82" s="224"/>
    </row>
    <row r="83" spans="1:8" ht="13.5" thickBot="1">
      <c r="A83" s="194"/>
      <c r="B83" s="210"/>
      <c r="C83" s="226"/>
      <c r="D83" s="221"/>
      <c r="E83" s="224"/>
      <c r="F83" s="227"/>
      <c r="G83" s="225"/>
      <c r="H83" s="224"/>
    </row>
    <row r="84" spans="1:8" ht="13.5" thickBot="1">
      <c r="A84" s="212" t="s">
        <v>55</v>
      </c>
      <c r="B84" s="209" t="s">
        <v>193</v>
      </c>
      <c r="C84" s="220"/>
      <c r="D84" s="221"/>
      <c r="E84" s="224"/>
      <c r="F84" s="227"/>
      <c r="G84" s="225"/>
      <c r="H84" s="224"/>
    </row>
    <row r="85" spans="1:8" ht="13.5" thickBot="1">
      <c r="A85" s="194"/>
      <c r="B85" s="207"/>
      <c r="C85" s="221"/>
      <c r="D85" s="221"/>
      <c r="E85" s="224"/>
      <c r="F85" s="228"/>
      <c r="G85" s="225"/>
      <c r="H85" s="224"/>
    </row>
    <row r="86" spans="1:8" ht="13.5" thickBot="1">
      <c r="A86" s="212" t="s">
        <v>51</v>
      </c>
      <c r="B86" s="206" t="s">
        <v>133</v>
      </c>
      <c r="C86" s="227" t="s">
        <v>919</v>
      </c>
      <c r="D86" s="227" t="s">
        <v>919</v>
      </c>
      <c r="E86" s="225" t="s">
        <v>919</v>
      </c>
      <c r="F86" s="223" t="s">
        <v>984</v>
      </c>
      <c r="G86" s="225"/>
      <c r="H86" s="224"/>
    </row>
    <row r="87" spans="1:8" ht="13.5" thickBot="1">
      <c r="A87" s="194"/>
      <c r="B87" s="210"/>
      <c r="C87" s="228"/>
      <c r="D87" s="227"/>
      <c r="E87" s="225"/>
      <c r="F87" s="224"/>
      <c r="G87" s="225"/>
      <c r="H87" s="224"/>
    </row>
    <row r="88" spans="1:8" ht="13.5" thickBot="1">
      <c r="A88" s="212" t="s">
        <v>894</v>
      </c>
      <c r="B88" s="209"/>
      <c r="C88" s="223"/>
      <c r="D88" s="227"/>
      <c r="E88" s="225"/>
      <c r="F88" s="224"/>
      <c r="G88" s="225"/>
      <c r="H88" s="224"/>
    </row>
    <row r="89" spans="1:8" ht="13.5" thickBot="1">
      <c r="A89" s="194"/>
      <c r="B89" s="207"/>
      <c r="C89" s="224"/>
      <c r="D89" s="228"/>
      <c r="E89" s="225"/>
      <c r="F89" s="224"/>
      <c r="G89" s="225"/>
      <c r="H89" s="224"/>
    </row>
    <row r="90" spans="1:8" ht="26.25" thickBot="1">
      <c r="A90" s="212" t="s">
        <v>175</v>
      </c>
      <c r="B90" s="206" t="s">
        <v>904</v>
      </c>
      <c r="C90" s="225" t="s">
        <v>943</v>
      </c>
      <c r="D90" s="223" t="s">
        <v>1022</v>
      </c>
      <c r="E90" s="225"/>
      <c r="F90" s="224"/>
      <c r="G90" s="225"/>
      <c r="H90" s="224"/>
    </row>
    <row r="91" spans="1:8" ht="13.5" thickBot="1">
      <c r="A91" s="194"/>
      <c r="B91" s="210"/>
      <c r="C91" s="226"/>
      <c r="D91" s="224"/>
      <c r="E91" s="225"/>
      <c r="F91" s="224"/>
      <c r="G91" s="225"/>
      <c r="H91" s="224"/>
    </row>
    <row r="92" spans="1:8" ht="13.5" customHeight="1" thickBot="1">
      <c r="A92" s="212" t="s">
        <v>64</v>
      </c>
      <c r="B92" s="209" t="s">
        <v>136</v>
      </c>
      <c r="C92" s="220" t="s">
        <v>1023</v>
      </c>
      <c r="D92" s="224"/>
      <c r="E92" s="225"/>
      <c r="F92" s="224"/>
      <c r="G92" s="225"/>
      <c r="H92" s="224"/>
    </row>
    <row r="93" spans="1:8" ht="13.5" thickBot="1">
      <c r="A93" s="194"/>
      <c r="B93" s="207"/>
      <c r="C93" s="221"/>
      <c r="D93" s="224"/>
      <c r="E93" s="226"/>
      <c r="F93" s="224"/>
      <c r="G93" s="225"/>
      <c r="H93" s="224"/>
    </row>
    <row r="94" spans="1:8" ht="13.5" customHeight="1" thickBot="1">
      <c r="A94" s="212" t="s">
        <v>69</v>
      </c>
      <c r="B94" s="206" t="s">
        <v>176</v>
      </c>
      <c r="C94" s="227" t="s">
        <v>948</v>
      </c>
      <c r="D94" s="225" t="s">
        <v>920</v>
      </c>
      <c r="E94" s="220" t="s">
        <v>1024</v>
      </c>
      <c r="F94" s="224"/>
      <c r="G94" s="225"/>
      <c r="H94" s="224"/>
    </row>
    <row r="95" spans="1:8" ht="13.5" thickBot="1">
      <c r="A95" s="194"/>
      <c r="B95" s="210"/>
      <c r="C95" s="228"/>
      <c r="D95" s="225"/>
      <c r="E95" s="221"/>
      <c r="F95" s="224"/>
      <c r="G95" s="225"/>
      <c r="H95" s="224"/>
    </row>
    <row r="96" spans="1:8" ht="13.5" customHeight="1" thickBot="1">
      <c r="A96" s="212" t="s">
        <v>165</v>
      </c>
      <c r="B96" s="209" t="s">
        <v>185</v>
      </c>
      <c r="C96" s="223" t="s">
        <v>960</v>
      </c>
      <c r="D96" s="225"/>
      <c r="E96" s="221"/>
      <c r="F96" s="224"/>
      <c r="G96" s="225"/>
      <c r="H96" s="224"/>
    </row>
    <row r="97" spans="1:8" ht="13.5" thickBot="1">
      <c r="A97" s="194"/>
      <c r="B97" s="207"/>
      <c r="C97" s="224"/>
      <c r="D97" s="226"/>
      <c r="E97" s="221"/>
      <c r="F97" s="224"/>
      <c r="G97" s="225"/>
      <c r="H97" s="224"/>
    </row>
    <row r="98" spans="1:8" ht="13.5" customHeight="1" thickBot="1">
      <c r="A98" s="212" t="s">
        <v>895</v>
      </c>
      <c r="B98" s="206"/>
      <c r="C98" s="225" t="s">
        <v>920</v>
      </c>
      <c r="D98" s="220" t="s">
        <v>1025</v>
      </c>
      <c r="E98" s="221"/>
      <c r="F98" s="224"/>
      <c r="G98" s="225"/>
      <c r="H98" s="224"/>
    </row>
    <row r="99" spans="1:8" ht="13.5" thickBot="1">
      <c r="A99" s="194"/>
      <c r="B99" s="210"/>
      <c r="C99" s="226"/>
      <c r="D99" s="221"/>
      <c r="E99" s="221"/>
      <c r="F99" s="224"/>
      <c r="G99" s="225"/>
      <c r="H99" s="224"/>
    </row>
    <row r="100" spans="1:8" ht="13.5" thickBot="1">
      <c r="A100" s="212" t="s">
        <v>46</v>
      </c>
      <c r="B100" s="209" t="s">
        <v>140</v>
      </c>
      <c r="C100" s="220"/>
      <c r="D100" s="221"/>
      <c r="E100" s="221"/>
      <c r="F100" s="224"/>
      <c r="G100" s="225"/>
      <c r="H100" s="224"/>
    </row>
    <row r="101" spans="1:8" ht="13.5" thickBot="1">
      <c r="A101" s="194"/>
      <c r="B101" s="207"/>
      <c r="C101" s="221"/>
      <c r="D101" s="221"/>
      <c r="E101" s="221"/>
      <c r="F101" s="224"/>
      <c r="G101" s="226"/>
      <c r="H101" s="224"/>
    </row>
    <row r="102" spans="1:8" ht="13.5" customHeight="1" thickBot="1">
      <c r="A102" s="212" t="s">
        <v>47</v>
      </c>
      <c r="B102" s="206" t="s">
        <v>160</v>
      </c>
      <c r="C102" s="227" t="s">
        <v>921</v>
      </c>
      <c r="D102" s="227" t="s">
        <v>1026</v>
      </c>
      <c r="E102" s="227" t="s">
        <v>1026</v>
      </c>
      <c r="F102" s="225" t="s">
        <v>925</v>
      </c>
      <c r="G102" s="220" t="s">
        <v>1201</v>
      </c>
      <c r="H102" s="224"/>
    </row>
    <row r="103" spans="1:8" ht="13.5" thickBot="1">
      <c r="A103" s="194"/>
      <c r="B103" s="210"/>
      <c r="C103" s="228"/>
      <c r="D103" s="227"/>
      <c r="E103" s="227"/>
      <c r="F103" s="225"/>
      <c r="G103" s="221"/>
      <c r="H103" s="224"/>
    </row>
    <row r="104" spans="1:8" ht="13.5" thickBot="1">
      <c r="A104" s="212" t="s">
        <v>898</v>
      </c>
      <c r="B104" s="209"/>
      <c r="C104" s="223"/>
      <c r="D104" s="227"/>
      <c r="E104" s="227"/>
      <c r="F104" s="225"/>
      <c r="G104" s="221"/>
      <c r="H104" s="224"/>
    </row>
    <row r="105" spans="1:8" ht="13.5" thickBot="1">
      <c r="A105" s="194"/>
      <c r="B105" s="207"/>
      <c r="C105" s="224"/>
      <c r="D105" s="228"/>
      <c r="E105" s="227"/>
      <c r="F105" s="225"/>
      <c r="G105" s="221"/>
      <c r="H105" s="224"/>
    </row>
    <row r="106" spans="1:8" ht="13.5" customHeight="1" thickBot="1">
      <c r="A106" s="212" t="s">
        <v>167</v>
      </c>
      <c r="B106" s="206" t="s">
        <v>127</v>
      </c>
      <c r="C106" s="225" t="s">
        <v>1026</v>
      </c>
      <c r="D106" s="223" t="s">
        <v>1027</v>
      </c>
      <c r="E106" s="227"/>
      <c r="F106" s="225"/>
      <c r="G106" s="221"/>
      <c r="H106" s="224"/>
    </row>
    <row r="107" spans="1:8" ht="13.5" thickBot="1">
      <c r="A107" s="194"/>
      <c r="B107" s="210"/>
      <c r="C107" s="226"/>
      <c r="D107" s="224"/>
      <c r="E107" s="227"/>
      <c r="F107" s="225"/>
      <c r="G107" s="221"/>
      <c r="H107" s="224"/>
    </row>
    <row r="108" spans="1:8" ht="13.5" customHeight="1" thickBot="1">
      <c r="A108" s="212" t="s">
        <v>68</v>
      </c>
      <c r="B108" s="209" t="s">
        <v>144</v>
      </c>
      <c r="C108" s="220" t="s">
        <v>1028</v>
      </c>
      <c r="D108" s="224"/>
      <c r="E108" s="227"/>
      <c r="F108" s="225"/>
      <c r="G108" s="221"/>
      <c r="H108" s="224"/>
    </row>
    <row r="109" spans="1:8" ht="13.5" thickBot="1">
      <c r="A109" s="194"/>
      <c r="B109" s="207"/>
      <c r="C109" s="221"/>
      <c r="D109" s="224"/>
      <c r="E109" s="228"/>
      <c r="F109" s="225"/>
      <c r="G109" s="221"/>
      <c r="H109" s="224"/>
    </row>
    <row r="110" spans="1:8" ht="13.5" customHeight="1" thickBot="1">
      <c r="A110" s="212" t="s">
        <v>65</v>
      </c>
      <c r="B110" s="206" t="s">
        <v>134</v>
      </c>
      <c r="C110" s="227" t="s">
        <v>1029</v>
      </c>
      <c r="D110" s="225" t="s">
        <v>922</v>
      </c>
      <c r="E110" s="223" t="s">
        <v>1030</v>
      </c>
      <c r="F110" s="225"/>
      <c r="G110" s="221"/>
      <c r="H110" s="224"/>
    </row>
    <row r="111" spans="1:8" ht="13.5" thickBot="1">
      <c r="A111" s="194"/>
      <c r="B111" s="210"/>
      <c r="C111" s="228"/>
      <c r="D111" s="225"/>
      <c r="E111" s="224"/>
      <c r="F111" s="225"/>
      <c r="G111" s="221"/>
      <c r="H111" s="224"/>
    </row>
    <row r="112" spans="1:8" ht="26.25" thickBot="1">
      <c r="A112" s="212" t="s">
        <v>173</v>
      </c>
      <c r="B112" s="209" t="s">
        <v>138</v>
      </c>
      <c r="C112" s="223" t="s">
        <v>1031</v>
      </c>
      <c r="D112" s="225"/>
      <c r="E112" s="224"/>
      <c r="F112" s="225"/>
      <c r="G112" s="221"/>
      <c r="H112" s="224"/>
    </row>
    <row r="113" spans="1:8" ht="13.5" thickBot="1">
      <c r="A113" s="194"/>
      <c r="B113" s="207"/>
      <c r="C113" s="224"/>
      <c r="D113" s="226"/>
      <c r="E113" s="224"/>
      <c r="F113" s="225"/>
      <c r="G113" s="221"/>
      <c r="H113" s="224"/>
    </row>
    <row r="114" spans="1:8" ht="13.5" customHeight="1" thickBot="1">
      <c r="A114" s="212" t="s">
        <v>899</v>
      </c>
      <c r="B114" s="206"/>
      <c r="C114" s="225" t="s">
        <v>922</v>
      </c>
      <c r="D114" s="220" t="s">
        <v>1032</v>
      </c>
      <c r="E114" s="224"/>
      <c r="F114" s="225"/>
      <c r="G114" s="221"/>
      <c r="H114" s="224"/>
    </row>
    <row r="115" spans="1:8" ht="13.5" thickBot="1">
      <c r="A115" s="194"/>
      <c r="B115" s="210"/>
      <c r="C115" s="226"/>
      <c r="D115" s="221"/>
      <c r="E115" s="224"/>
      <c r="F115" s="225"/>
      <c r="G115" s="221"/>
      <c r="H115" s="224"/>
    </row>
    <row r="116" spans="1:8" ht="13.5" thickBot="1">
      <c r="A116" s="212" t="s">
        <v>50</v>
      </c>
      <c r="B116" s="209" t="s">
        <v>151</v>
      </c>
      <c r="C116" s="220"/>
      <c r="D116" s="221"/>
      <c r="E116" s="224"/>
      <c r="F116" s="225"/>
      <c r="G116" s="221"/>
      <c r="H116" s="224"/>
    </row>
    <row r="117" spans="1:8" ht="13.5" thickBot="1">
      <c r="A117" s="194"/>
      <c r="B117" s="207"/>
      <c r="C117" s="221"/>
      <c r="D117" s="221"/>
      <c r="E117" s="224"/>
      <c r="F117" s="226"/>
      <c r="G117" s="221"/>
      <c r="H117" s="224"/>
    </row>
    <row r="118" spans="1:8" ht="13.5" customHeight="1" thickBot="1">
      <c r="A118" s="212" t="s">
        <v>57</v>
      </c>
      <c r="B118" s="206" t="s">
        <v>178</v>
      </c>
      <c r="C118" s="227" t="s">
        <v>923</v>
      </c>
      <c r="D118" s="227" t="s">
        <v>923</v>
      </c>
      <c r="E118" s="225" t="s">
        <v>925</v>
      </c>
      <c r="F118" s="220" t="s">
        <v>1093</v>
      </c>
      <c r="G118" s="221"/>
      <c r="H118" s="224"/>
    </row>
    <row r="119" spans="1:8" ht="13.5" thickBot="1">
      <c r="A119" s="194"/>
      <c r="B119" s="210"/>
      <c r="C119" s="228"/>
      <c r="D119" s="227"/>
      <c r="E119" s="225"/>
      <c r="F119" s="221"/>
      <c r="G119" s="221"/>
      <c r="H119" s="224"/>
    </row>
    <row r="120" spans="1:8" ht="13.5" thickBot="1">
      <c r="A120" s="212" t="s">
        <v>190</v>
      </c>
      <c r="B120" s="209"/>
      <c r="C120" s="223"/>
      <c r="D120" s="227"/>
      <c r="E120" s="225"/>
      <c r="F120" s="221"/>
      <c r="G120" s="221"/>
      <c r="H120" s="224"/>
    </row>
    <row r="121" spans="1:8" ht="13.5" thickBot="1">
      <c r="A121" s="194"/>
      <c r="B121" s="207"/>
      <c r="C121" s="224"/>
      <c r="D121" s="228"/>
      <c r="E121" s="225"/>
      <c r="F121" s="221"/>
      <c r="G121" s="221"/>
      <c r="H121" s="224"/>
    </row>
    <row r="122" spans="1:8" ht="13.5" customHeight="1" thickBot="1">
      <c r="A122" s="212" t="s">
        <v>184</v>
      </c>
      <c r="B122" s="206"/>
      <c r="C122" s="225" t="s">
        <v>924</v>
      </c>
      <c r="D122" s="223" t="s">
        <v>987</v>
      </c>
      <c r="E122" s="225"/>
      <c r="F122" s="221"/>
      <c r="G122" s="221"/>
      <c r="H122" s="224"/>
    </row>
    <row r="123" spans="1:8" ht="13.5" thickBot="1">
      <c r="A123" s="194"/>
      <c r="B123" s="210"/>
      <c r="C123" s="226"/>
      <c r="D123" s="224"/>
      <c r="E123" s="225"/>
      <c r="F123" s="221"/>
      <c r="G123" s="221"/>
      <c r="H123" s="224"/>
    </row>
    <row r="124" spans="1:8" ht="26.25" thickBot="1">
      <c r="A124" s="212" t="s">
        <v>60</v>
      </c>
      <c r="B124" s="209" t="s">
        <v>166</v>
      </c>
      <c r="C124" s="220"/>
      <c r="D124" s="224"/>
      <c r="E124" s="225"/>
      <c r="F124" s="221"/>
      <c r="G124" s="221"/>
      <c r="H124" s="224"/>
    </row>
    <row r="125" spans="1:8" ht="13.5" thickBot="1">
      <c r="A125" s="194"/>
      <c r="B125" s="207"/>
      <c r="C125" s="221"/>
      <c r="D125" s="224"/>
      <c r="E125" s="226"/>
      <c r="F125" s="221"/>
      <c r="G125" s="221"/>
      <c r="H125" s="224"/>
    </row>
    <row r="126" spans="1:8" ht="13.5" customHeight="1" thickBot="1">
      <c r="A126" s="212" t="s">
        <v>101</v>
      </c>
      <c r="B126" s="206" t="s">
        <v>164</v>
      </c>
      <c r="C126" s="227" t="s">
        <v>952</v>
      </c>
      <c r="D126" s="225" t="s">
        <v>925</v>
      </c>
      <c r="E126" s="220" t="s">
        <v>1033</v>
      </c>
      <c r="F126" s="221"/>
      <c r="G126" s="221"/>
      <c r="H126" s="224"/>
    </row>
    <row r="127" spans="1:8" ht="13.5" thickBot="1">
      <c r="A127" s="194"/>
      <c r="B127" s="210"/>
      <c r="C127" s="228"/>
      <c r="D127" s="225"/>
      <c r="E127" s="221"/>
      <c r="F127" s="221"/>
      <c r="G127" s="221"/>
      <c r="H127" s="224"/>
    </row>
    <row r="128" spans="1:8" ht="13.5" customHeight="1" thickBot="1">
      <c r="A128" s="212" t="s">
        <v>157</v>
      </c>
      <c r="B128" s="209" t="s">
        <v>187</v>
      </c>
      <c r="C128" s="223" t="s">
        <v>1034</v>
      </c>
      <c r="D128" s="225"/>
      <c r="E128" s="221"/>
      <c r="F128" s="221"/>
      <c r="G128" s="221"/>
      <c r="H128" s="224"/>
    </row>
    <row r="129" spans="1:8" ht="13.5" thickBot="1">
      <c r="A129" s="194"/>
      <c r="B129" s="207"/>
      <c r="C129" s="224"/>
      <c r="D129" s="226"/>
      <c r="E129" s="221"/>
      <c r="F129" s="221"/>
      <c r="G129" s="221"/>
      <c r="H129" s="224"/>
    </row>
    <row r="130" spans="1:8" ht="13.5" customHeight="1" thickBot="1">
      <c r="A130" s="212" t="s">
        <v>902</v>
      </c>
      <c r="B130" s="206"/>
      <c r="C130" s="225" t="s">
        <v>925</v>
      </c>
      <c r="D130" s="220" t="s">
        <v>1035</v>
      </c>
      <c r="E130" s="221"/>
      <c r="F130" s="221"/>
      <c r="G130" s="221"/>
      <c r="H130" s="224"/>
    </row>
    <row r="131" spans="1:8" ht="13.5" thickBot="1">
      <c r="A131" s="194"/>
      <c r="B131" s="210"/>
      <c r="C131" s="226"/>
      <c r="D131" s="221"/>
      <c r="E131" s="221"/>
      <c r="F131" s="221"/>
      <c r="G131" s="221"/>
      <c r="H131" s="224"/>
    </row>
    <row r="132" spans="1:8" ht="13.5" thickBot="1">
      <c r="A132" s="212" t="s">
        <v>41</v>
      </c>
      <c r="B132" s="209" t="s">
        <v>135</v>
      </c>
      <c r="C132" s="220"/>
      <c r="D132" s="221"/>
      <c r="E132" s="221"/>
      <c r="F132" s="221"/>
      <c r="G132" s="221"/>
      <c r="H132" s="224"/>
    </row>
    <row r="133" spans="1:8" ht="13.5" thickBot="1">
      <c r="A133" s="195"/>
      <c r="B133" s="211"/>
      <c r="C133" s="222"/>
      <c r="D133" s="222"/>
      <c r="E133" s="222"/>
      <c r="F133" s="222"/>
      <c r="G133" s="222"/>
      <c r="H133" s="229"/>
    </row>
  </sheetData>
  <sheetProtection/>
  <mergeCells count="129">
    <mergeCell ref="A1:H1"/>
    <mergeCell ref="A5:E5"/>
    <mergeCell ref="C6:C7"/>
    <mergeCell ref="D6:D9"/>
    <mergeCell ref="E6:E13"/>
    <mergeCell ref="F6:F21"/>
    <mergeCell ref="G6:G37"/>
    <mergeCell ref="D18:D21"/>
    <mergeCell ref="C20:C21"/>
    <mergeCell ref="C22:C23"/>
    <mergeCell ref="D22:D25"/>
    <mergeCell ref="H6:H69"/>
    <mergeCell ref="C8:C9"/>
    <mergeCell ref="C10:C11"/>
    <mergeCell ref="D10:D13"/>
    <mergeCell ref="C12:C13"/>
    <mergeCell ref="C14:C15"/>
    <mergeCell ref="D14:D17"/>
    <mergeCell ref="E14:E21"/>
    <mergeCell ref="C16:C17"/>
    <mergeCell ref="C18:C19"/>
    <mergeCell ref="E22:E29"/>
    <mergeCell ref="F22:F37"/>
    <mergeCell ref="C24:C25"/>
    <mergeCell ref="C26:C27"/>
    <mergeCell ref="D26:D29"/>
    <mergeCell ref="C28:C29"/>
    <mergeCell ref="C30:C31"/>
    <mergeCell ref="D30:D33"/>
    <mergeCell ref="E30:E37"/>
    <mergeCell ref="C32:C33"/>
    <mergeCell ref="C34:C35"/>
    <mergeCell ref="D34:D37"/>
    <mergeCell ref="C36:C37"/>
    <mergeCell ref="C38:C39"/>
    <mergeCell ref="D38:D41"/>
    <mergeCell ref="E38:E45"/>
    <mergeCell ref="F38:F53"/>
    <mergeCell ref="G38:G69"/>
    <mergeCell ref="C40:C41"/>
    <mergeCell ref="C42:C43"/>
    <mergeCell ref="D42:D45"/>
    <mergeCell ref="C44:C45"/>
    <mergeCell ref="C46:C47"/>
    <mergeCell ref="D46:D49"/>
    <mergeCell ref="E46:E53"/>
    <mergeCell ref="C48:C49"/>
    <mergeCell ref="C50:C51"/>
    <mergeCell ref="D50:D53"/>
    <mergeCell ref="C52:C53"/>
    <mergeCell ref="C54:C55"/>
    <mergeCell ref="D54:D57"/>
    <mergeCell ref="E54:E61"/>
    <mergeCell ref="F54:F69"/>
    <mergeCell ref="C56:C57"/>
    <mergeCell ref="C58:C59"/>
    <mergeCell ref="D58:D61"/>
    <mergeCell ref="C60:C61"/>
    <mergeCell ref="C62:C63"/>
    <mergeCell ref="D62:D65"/>
    <mergeCell ref="E62:E69"/>
    <mergeCell ref="C64:C65"/>
    <mergeCell ref="C66:C67"/>
    <mergeCell ref="D66:D69"/>
    <mergeCell ref="C68:C69"/>
    <mergeCell ref="C70:C71"/>
    <mergeCell ref="D70:D73"/>
    <mergeCell ref="E70:E77"/>
    <mergeCell ref="F70:F85"/>
    <mergeCell ref="C80:C81"/>
    <mergeCell ref="C82:C83"/>
    <mergeCell ref="D82:D85"/>
    <mergeCell ref="C84:C85"/>
    <mergeCell ref="G70:G101"/>
    <mergeCell ref="H70:H133"/>
    <mergeCell ref="C72:C73"/>
    <mergeCell ref="C74:C75"/>
    <mergeCell ref="D74:D77"/>
    <mergeCell ref="C76:C77"/>
    <mergeCell ref="C78:C79"/>
    <mergeCell ref="D78:D81"/>
    <mergeCell ref="E78:E85"/>
    <mergeCell ref="C96:C97"/>
    <mergeCell ref="C86:C87"/>
    <mergeCell ref="D86:D89"/>
    <mergeCell ref="E102:E109"/>
    <mergeCell ref="E86:E93"/>
    <mergeCell ref="F86:F101"/>
    <mergeCell ref="C88:C89"/>
    <mergeCell ref="C90:C91"/>
    <mergeCell ref="D90:D93"/>
    <mergeCell ref="C92:C93"/>
    <mergeCell ref="C94:C95"/>
    <mergeCell ref="D94:D97"/>
    <mergeCell ref="E94:E101"/>
    <mergeCell ref="C112:C113"/>
    <mergeCell ref="C98:C99"/>
    <mergeCell ref="D98:D101"/>
    <mergeCell ref="C100:C101"/>
    <mergeCell ref="C102:C103"/>
    <mergeCell ref="D102:D105"/>
    <mergeCell ref="E118:E125"/>
    <mergeCell ref="F102:F117"/>
    <mergeCell ref="G102:G133"/>
    <mergeCell ref="C104:C105"/>
    <mergeCell ref="C106:C107"/>
    <mergeCell ref="D106:D109"/>
    <mergeCell ref="C108:C109"/>
    <mergeCell ref="C110:C111"/>
    <mergeCell ref="D110:D113"/>
    <mergeCell ref="E110:E117"/>
    <mergeCell ref="C130:C131"/>
    <mergeCell ref="C114:C115"/>
    <mergeCell ref="D114:D117"/>
    <mergeCell ref="C116:C117"/>
    <mergeCell ref="C118:C119"/>
    <mergeCell ref="D118:D121"/>
    <mergeCell ref="D130:D133"/>
    <mergeCell ref="C132:C133"/>
    <mergeCell ref="A3:H3"/>
    <mergeCell ref="F118:F133"/>
    <mergeCell ref="C120:C121"/>
    <mergeCell ref="C122:C123"/>
    <mergeCell ref="D122:D125"/>
    <mergeCell ref="C124:C125"/>
    <mergeCell ref="C126:C127"/>
    <mergeCell ref="D126:D129"/>
    <mergeCell ref="E126:E133"/>
    <mergeCell ref="C128:C129"/>
  </mergeCells>
  <printOptions/>
  <pageMargins left="0.3937007874015748" right="0.9" top="0.2362204724409449" bottom="0.1968503937007874" header="0.2362204724409449" footer="0.1968503937007874"/>
  <pageSetup fitToHeight="2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30.75390625" style="0" customWidth="1"/>
    <col min="3" max="10" width="20.75390625" style="0" customWidth="1"/>
  </cols>
  <sheetData>
    <row r="1" spans="1:7" ht="19.5" customHeight="1">
      <c r="A1" s="252" t="s">
        <v>109</v>
      </c>
      <c r="B1" s="252"/>
      <c r="C1" s="252"/>
      <c r="D1" s="252"/>
      <c r="E1" s="252"/>
      <c r="F1" s="252"/>
      <c r="G1" s="252"/>
    </row>
    <row r="2" spans="1:7" ht="12.75">
      <c r="A2" s="5" t="s">
        <v>926</v>
      </c>
      <c r="G2" s="6" t="s">
        <v>98</v>
      </c>
    </row>
    <row r="3" spans="1:7" ht="26.25">
      <c r="A3" s="216" t="s">
        <v>1112</v>
      </c>
      <c r="B3" s="216"/>
      <c r="C3" s="216"/>
      <c r="D3" s="216"/>
      <c r="E3" s="216"/>
      <c r="F3" s="216"/>
      <c r="G3" s="216"/>
    </row>
    <row r="4" spans="1:7" ht="13.5" thickBot="1">
      <c r="A4" s="8" t="s">
        <v>78</v>
      </c>
      <c r="B4" s="7">
        <v>32</v>
      </c>
      <c r="C4" s="7">
        <v>16</v>
      </c>
      <c r="D4" s="7">
        <v>8</v>
      </c>
      <c r="E4" s="7">
        <v>4</v>
      </c>
      <c r="F4" s="7">
        <v>2</v>
      </c>
      <c r="G4" s="10">
        <v>1</v>
      </c>
    </row>
    <row r="5" spans="1:7" ht="12.75">
      <c r="A5" s="230"/>
      <c r="B5" s="231"/>
      <c r="C5" s="231"/>
      <c r="D5" s="231"/>
      <c r="E5" s="231"/>
      <c r="G5" s="193"/>
    </row>
    <row r="6" spans="1:7" ht="12.75">
      <c r="A6" s="232" t="s">
        <v>40</v>
      </c>
      <c r="B6" s="201" t="s">
        <v>243</v>
      </c>
      <c r="C6" s="201" t="s">
        <v>897</v>
      </c>
      <c r="D6" s="201"/>
      <c r="E6" s="205"/>
      <c r="F6" s="205"/>
      <c r="G6" s="225"/>
    </row>
    <row r="7" spans="1:7" ht="13.5" thickBot="1">
      <c r="A7" s="233"/>
      <c r="B7" s="202" t="s">
        <v>246</v>
      </c>
      <c r="C7" s="201" t="s">
        <v>877</v>
      </c>
      <c r="D7" s="201"/>
      <c r="E7" s="205"/>
      <c r="F7" s="205"/>
      <c r="G7" s="225"/>
    </row>
    <row r="8" spans="1:7" ht="13.5" thickBot="1">
      <c r="A8" s="194"/>
      <c r="B8" s="198"/>
      <c r="C8" s="202"/>
      <c r="D8" s="201"/>
      <c r="E8" s="205"/>
      <c r="F8" s="205"/>
      <c r="G8" s="225"/>
    </row>
    <row r="9" spans="1:7" ht="13.5" thickBot="1">
      <c r="A9" s="203" t="s">
        <v>102</v>
      </c>
      <c r="B9" s="200"/>
      <c r="C9" s="223"/>
      <c r="D9" s="201" t="s">
        <v>897</v>
      </c>
      <c r="E9" s="205"/>
      <c r="F9" s="205"/>
      <c r="G9" s="225"/>
    </row>
    <row r="10" spans="1:7" ht="13.5" thickBot="1">
      <c r="A10" s="194"/>
      <c r="B10" s="196"/>
      <c r="C10" s="224"/>
      <c r="D10" s="201" t="s">
        <v>877</v>
      </c>
      <c r="E10" s="205"/>
      <c r="F10" s="205"/>
      <c r="G10" s="225"/>
    </row>
    <row r="11" spans="1:7" ht="12.75">
      <c r="A11" s="232" t="s">
        <v>59</v>
      </c>
      <c r="B11" s="201" t="s">
        <v>240</v>
      </c>
      <c r="C11" s="199" t="s">
        <v>954</v>
      </c>
      <c r="D11" s="223" t="s">
        <v>1072</v>
      </c>
      <c r="E11" s="205"/>
      <c r="F11" s="205"/>
      <c r="G11" s="225"/>
    </row>
    <row r="12" spans="1:7" ht="13.5" thickBot="1">
      <c r="A12" s="233"/>
      <c r="B12" s="202" t="s">
        <v>245</v>
      </c>
      <c r="C12" s="199" t="s">
        <v>953</v>
      </c>
      <c r="D12" s="224"/>
      <c r="E12" s="205"/>
      <c r="F12" s="205"/>
      <c r="G12" s="225"/>
    </row>
    <row r="13" spans="1:7" ht="13.5" thickBot="1">
      <c r="A13" s="194"/>
      <c r="B13" s="198"/>
      <c r="C13" s="200"/>
      <c r="D13" s="224"/>
      <c r="E13" s="205"/>
      <c r="F13" s="205"/>
      <c r="G13" s="225"/>
    </row>
    <row r="14" spans="1:7" ht="12.75">
      <c r="A14" s="232" t="s">
        <v>58</v>
      </c>
      <c r="B14" s="199" t="s">
        <v>219</v>
      </c>
      <c r="C14" s="220" t="s">
        <v>1073</v>
      </c>
      <c r="D14" s="224"/>
      <c r="E14" s="205"/>
      <c r="F14" s="205"/>
      <c r="G14" s="225"/>
    </row>
    <row r="15" spans="1:7" ht="13.5" thickBot="1">
      <c r="A15" s="233"/>
      <c r="B15" s="200" t="s">
        <v>232</v>
      </c>
      <c r="C15" s="221"/>
      <c r="D15" s="224"/>
      <c r="E15" s="205" t="s">
        <v>897</v>
      </c>
      <c r="F15" s="205"/>
      <c r="G15" s="225"/>
    </row>
    <row r="16" spans="1:7" ht="13.5" thickBot="1">
      <c r="A16" s="194"/>
      <c r="B16" s="196"/>
      <c r="C16" s="221"/>
      <c r="D16" s="224"/>
      <c r="E16" s="205" t="s">
        <v>877</v>
      </c>
      <c r="F16" s="205"/>
      <c r="G16" s="225"/>
    </row>
    <row r="17" spans="1:7" ht="12.75">
      <c r="A17" s="232" t="s">
        <v>49</v>
      </c>
      <c r="B17" s="201" t="s">
        <v>222</v>
      </c>
      <c r="C17" s="201" t="s">
        <v>927</v>
      </c>
      <c r="D17" s="199"/>
      <c r="E17" s="223" t="s">
        <v>977</v>
      </c>
      <c r="F17" s="205"/>
      <c r="G17" s="225"/>
    </row>
    <row r="18" spans="1:7" ht="13.5" thickBot="1">
      <c r="A18" s="233"/>
      <c r="B18" s="202" t="s">
        <v>236</v>
      </c>
      <c r="C18" s="201" t="s">
        <v>928</v>
      </c>
      <c r="D18" s="199"/>
      <c r="E18" s="224"/>
      <c r="F18" s="205"/>
      <c r="G18" s="225"/>
    </row>
    <row r="19" spans="1:7" ht="13.5" thickBot="1">
      <c r="A19" s="194"/>
      <c r="B19" s="198"/>
      <c r="C19" s="202"/>
      <c r="D19" s="199"/>
      <c r="E19" s="224"/>
      <c r="F19" s="205"/>
      <c r="G19" s="225"/>
    </row>
    <row r="20" spans="1:7" ht="13.5" thickBot="1">
      <c r="A20" s="203" t="s">
        <v>66</v>
      </c>
      <c r="B20" s="200"/>
      <c r="C20" s="223"/>
      <c r="D20" s="199" t="s">
        <v>927</v>
      </c>
      <c r="E20" s="224"/>
      <c r="F20" s="205"/>
      <c r="G20" s="225"/>
    </row>
    <row r="21" spans="1:7" ht="13.5" thickBot="1">
      <c r="A21" s="194"/>
      <c r="B21" s="196"/>
      <c r="C21" s="224"/>
      <c r="D21" s="199" t="s">
        <v>928</v>
      </c>
      <c r="E21" s="224"/>
      <c r="F21" s="205"/>
      <c r="G21" s="225"/>
    </row>
    <row r="22" spans="1:7" ht="13.5" thickBot="1">
      <c r="A22" s="203" t="s">
        <v>67</v>
      </c>
      <c r="B22" s="202"/>
      <c r="C22" s="199" t="s">
        <v>900</v>
      </c>
      <c r="D22" s="220" t="s">
        <v>1074</v>
      </c>
      <c r="E22" s="224"/>
      <c r="F22" s="205"/>
      <c r="G22" s="225"/>
    </row>
    <row r="23" spans="1:7" ht="13.5" thickBot="1">
      <c r="A23" s="194"/>
      <c r="B23" s="198"/>
      <c r="C23" s="200" t="s">
        <v>893</v>
      </c>
      <c r="D23" s="221"/>
      <c r="E23" s="224"/>
      <c r="F23" s="205"/>
      <c r="G23" s="225"/>
    </row>
    <row r="24" spans="1:7" ht="12.75">
      <c r="A24" s="232" t="s">
        <v>48</v>
      </c>
      <c r="B24" s="199" t="s">
        <v>229</v>
      </c>
      <c r="C24" s="220"/>
      <c r="D24" s="221"/>
      <c r="E24" s="224"/>
      <c r="F24" s="205"/>
      <c r="G24" s="225"/>
    </row>
    <row r="25" spans="1:7" ht="13.5" thickBot="1">
      <c r="A25" s="233"/>
      <c r="B25" s="200" t="s">
        <v>241</v>
      </c>
      <c r="C25" s="221"/>
      <c r="D25" s="221"/>
      <c r="E25" s="224"/>
      <c r="F25" s="205" t="s">
        <v>890</v>
      </c>
      <c r="G25" s="225"/>
    </row>
    <row r="26" spans="1:7" ht="13.5" thickBot="1">
      <c r="A26" s="194"/>
      <c r="B26" s="196"/>
      <c r="C26" s="221"/>
      <c r="D26" s="221"/>
      <c r="E26" s="224"/>
      <c r="F26" s="205" t="s">
        <v>903</v>
      </c>
      <c r="G26" s="225"/>
    </row>
    <row r="27" spans="1:7" ht="12.75">
      <c r="A27" s="232" t="s">
        <v>45</v>
      </c>
      <c r="B27" s="201" t="s">
        <v>203</v>
      </c>
      <c r="C27" s="201" t="s">
        <v>889</v>
      </c>
      <c r="D27" s="201"/>
      <c r="E27" s="208"/>
      <c r="F27" s="223" t="s">
        <v>1202</v>
      </c>
      <c r="G27" s="225"/>
    </row>
    <row r="28" spans="1:7" ht="13.5" thickBot="1">
      <c r="A28" s="233"/>
      <c r="B28" s="202" t="s">
        <v>226</v>
      </c>
      <c r="C28" s="201" t="s">
        <v>929</v>
      </c>
      <c r="D28" s="201"/>
      <c r="E28" s="208"/>
      <c r="F28" s="224"/>
      <c r="G28" s="225"/>
    </row>
    <row r="29" spans="1:7" ht="13.5" thickBot="1">
      <c r="A29" s="194"/>
      <c r="B29" s="198"/>
      <c r="C29" s="202"/>
      <c r="D29" s="201"/>
      <c r="E29" s="208"/>
      <c r="F29" s="224"/>
      <c r="G29" s="225"/>
    </row>
    <row r="30" spans="1:7" ht="13.5" thickBot="1">
      <c r="A30" s="203" t="s">
        <v>72</v>
      </c>
      <c r="B30" s="200"/>
      <c r="C30" s="223"/>
      <c r="D30" s="201" t="s">
        <v>889</v>
      </c>
      <c r="E30" s="208"/>
      <c r="F30" s="224"/>
      <c r="G30" s="225"/>
    </row>
    <row r="31" spans="1:7" ht="13.5" thickBot="1">
      <c r="A31" s="194"/>
      <c r="B31" s="196"/>
      <c r="C31" s="224"/>
      <c r="D31" s="201" t="s">
        <v>929</v>
      </c>
      <c r="E31" s="208"/>
      <c r="F31" s="224"/>
      <c r="G31" s="225"/>
    </row>
    <row r="32" spans="1:7" ht="12.75">
      <c r="A32" s="232" t="s">
        <v>63</v>
      </c>
      <c r="B32" s="201" t="s">
        <v>210</v>
      </c>
      <c r="C32" s="199" t="s">
        <v>949</v>
      </c>
      <c r="D32" s="223" t="s">
        <v>1075</v>
      </c>
      <c r="E32" s="208"/>
      <c r="F32" s="224"/>
      <c r="G32" s="225"/>
    </row>
    <row r="33" spans="1:7" ht="13.5" thickBot="1">
      <c r="A33" s="233"/>
      <c r="B33" s="202" t="s">
        <v>211</v>
      </c>
      <c r="C33" s="199" t="s">
        <v>951</v>
      </c>
      <c r="D33" s="224"/>
      <c r="E33" s="208"/>
      <c r="F33" s="224"/>
      <c r="G33" s="225"/>
    </row>
    <row r="34" spans="1:7" ht="13.5" thickBot="1">
      <c r="A34" s="194"/>
      <c r="B34" s="198"/>
      <c r="C34" s="200"/>
      <c r="D34" s="224"/>
      <c r="E34" s="208"/>
      <c r="F34" s="224"/>
      <c r="G34" s="225"/>
    </row>
    <row r="35" spans="1:7" ht="12.75">
      <c r="A35" s="232" t="s">
        <v>53</v>
      </c>
      <c r="B35" s="199" t="s">
        <v>212</v>
      </c>
      <c r="C35" s="220" t="s">
        <v>1066</v>
      </c>
      <c r="D35" s="224"/>
      <c r="E35" s="208"/>
      <c r="F35" s="224"/>
      <c r="G35" s="225"/>
    </row>
    <row r="36" spans="1:7" ht="13.5" thickBot="1">
      <c r="A36" s="233"/>
      <c r="B36" s="200" t="s">
        <v>238</v>
      </c>
      <c r="C36" s="221"/>
      <c r="D36" s="224"/>
      <c r="E36" s="208" t="s">
        <v>890</v>
      </c>
      <c r="F36" s="224"/>
      <c r="G36" s="225"/>
    </row>
    <row r="37" spans="1:7" ht="13.5" thickBot="1">
      <c r="A37" s="194"/>
      <c r="B37" s="196"/>
      <c r="C37" s="221"/>
      <c r="D37" s="224"/>
      <c r="E37" s="208" t="s">
        <v>903</v>
      </c>
      <c r="F37" s="224"/>
      <c r="G37" s="225"/>
    </row>
    <row r="38" spans="1:7" ht="12.75">
      <c r="A38" s="232" t="s">
        <v>54</v>
      </c>
      <c r="B38" s="201" t="s">
        <v>227</v>
      </c>
      <c r="C38" s="201" t="s">
        <v>886</v>
      </c>
      <c r="D38" s="199"/>
      <c r="E38" s="220" t="s">
        <v>1196</v>
      </c>
      <c r="F38" s="224"/>
      <c r="G38" s="225"/>
    </row>
    <row r="39" spans="1:7" ht="13.5" thickBot="1">
      <c r="A39" s="233"/>
      <c r="B39" s="202" t="s">
        <v>234</v>
      </c>
      <c r="C39" s="201" t="s">
        <v>896</v>
      </c>
      <c r="D39" s="199"/>
      <c r="E39" s="221"/>
      <c r="F39" s="224"/>
      <c r="G39" s="225"/>
    </row>
    <row r="40" spans="1:7" ht="13.5" thickBot="1">
      <c r="A40" s="194"/>
      <c r="B40" s="198"/>
      <c r="C40" s="202"/>
      <c r="D40" s="199"/>
      <c r="E40" s="221"/>
      <c r="F40" s="224"/>
      <c r="G40" s="225"/>
    </row>
    <row r="41" spans="1:7" ht="12.75">
      <c r="A41" s="232" t="s">
        <v>62</v>
      </c>
      <c r="B41" s="199" t="s">
        <v>204</v>
      </c>
      <c r="C41" s="223" t="s">
        <v>1076</v>
      </c>
      <c r="D41" s="199"/>
      <c r="E41" s="221"/>
      <c r="F41" s="224"/>
      <c r="G41" s="225"/>
    </row>
    <row r="42" spans="1:7" ht="13.5" thickBot="1">
      <c r="A42" s="233"/>
      <c r="B42" s="200" t="s">
        <v>205</v>
      </c>
      <c r="C42" s="224"/>
      <c r="D42" s="199" t="s">
        <v>890</v>
      </c>
      <c r="E42" s="221"/>
      <c r="F42" s="224"/>
      <c r="G42" s="225"/>
    </row>
    <row r="43" spans="1:7" ht="13.5" thickBot="1">
      <c r="A43" s="194"/>
      <c r="B43" s="196"/>
      <c r="C43" s="224"/>
      <c r="D43" s="199" t="s">
        <v>903</v>
      </c>
      <c r="E43" s="221"/>
      <c r="F43" s="224"/>
      <c r="G43" s="225"/>
    </row>
    <row r="44" spans="1:7" ht="13.5" thickBot="1">
      <c r="A44" s="203" t="s">
        <v>99</v>
      </c>
      <c r="B44" s="202"/>
      <c r="C44" s="199" t="s">
        <v>890</v>
      </c>
      <c r="D44" s="220" t="s">
        <v>1077</v>
      </c>
      <c r="E44" s="221"/>
      <c r="F44" s="224"/>
      <c r="G44" s="225"/>
    </row>
    <row r="45" spans="1:7" ht="13.5" thickBot="1">
      <c r="A45" s="194"/>
      <c r="B45" s="198"/>
      <c r="C45" s="200" t="s">
        <v>903</v>
      </c>
      <c r="D45" s="221"/>
      <c r="E45" s="221"/>
      <c r="F45" s="224"/>
      <c r="G45" s="225"/>
    </row>
    <row r="46" spans="1:7" ht="12.75">
      <c r="A46" s="232" t="s">
        <v>44</v>
      </c>
      <c r="B46" s="199" t="s">
        <v>220</v>
      </c>
      <c r="C46" s="220"/>
      <c r="D46" s="221"/>
      <c r="E46" s="221"/>
      <c r="F46" s="224"/>
      <c r="G46" s="225"/>
    </row>
    <row r="47" spans="1:7" ht="13.5" thickBot="1">
      <c r="A47" s="233"/>
      <c r="B47" s="200" t="s">
        <v>237</v>
      </c>
      <c r="C47" s="221"/>
      <c r="D47" s="221"/>
      <c r="E47" s="221"/>
      <c r="F47" s="224"/>
      <c r="G47" s="225"/>
    </row>
    <row r="48" spans="1:7" ht="13.5" thickBot="1">
      <c r="A48" s="194"/>
      <c r="B48" s="196"/>
      <c r="C48" s="221"/>
      <c r="D48" s="221"/>
      <c r="E48" s="221"/>
      <c r="F48" s="224"/>
      <c r="G48" s="226"/>
    </row>
    <row r="49" spans="1:7" ht="12.75">
      <c r="A49" s="232" t="s">
        <v>42</v>
      </c>
      <c r="B49" s="201" t="s">
        <v>209</v>
      </c>
      <c r="C49" s="201" t="s">
        <v>883</v>
      </c>
      <c r="D49" s="201"/>
      <c r="E49" s="205"/>
      <c r="F49" s="208"/>
      <c r="G49" s="223"/>
    </row>
    <row r="50" spans="1:7" ht="13.5" thickBot="1">
      <c r="A50" s="233"/>
      <c r="B50" s="202" t="s">
        <v>233</v>
      </c>
      <c r="C50" s="201" t="s">
        <v>880</v>
      </c>
      <c r="D50" s="201"/>
      <c r="E50" s="205"/>
      <c r="F50" s="208"/>
      <c r="G50" s="224"/>
    </row>
    <row r="51" spans="1:7" ht="13.5" thickBot="1">
      <c r="A51" s="194"/>
      <c r="B51" s="198"/>
      <c r="C51" s="202"/>
      <c r="D51" s="201"/>
      <c r="E51" s="205"/>
      <c r="F51" s="208"/>
      <c r="G51" s="224"/>
    </row>
    <row r="52" spans="1:7" ht="13.5" thickBot="1">
      <c r="A52" s="203" t="s">
        <v>100</v>
      </c>
      <c r="B52" s="200"/>
      <c r="C52" s="223"/>
      <c r="D52" s="201" t="s">
        <v>883</v>
      </c>
      <c r="E52" s="205"/>
      <c r="F52" s="208"/>
      <c r="G52" s="224"/>
    </row>
    <row r="53" spans="1:7" ht="13.5" thickBot="1">
      <c r="A53" s="194"/>
      <c r="B53" s="196"/>
      <c r="C53" s="224"/>
      <c r="D53" s="201" t="s">
        <v>880</v>
      </c>
      <c r="E53" s="205"/>
      <c r="F53" s="208"/>
      <c r="G53" s="224"/>
    </row>
    <row r="54" spans="1:7" ht="12.75">
      <c r="A54" s="232" t="s">
        <v>61</v>
      </c>
      <c r="B54" s="201" t="s">
        <v>223</v>
      </c>
      <c r="C54" s="199" t="s">
        <v>1055</v>
      </c>
      <c r="D54" s="223" t="s">
        <v>1078</v>
      </c>
      <c r="E54" s="205"/>
      <c r="F54" s="208"/>
      <c r="G54" s="224"/>
    </row>
    <row r="55" spans="1:7" ht="13.5" thickBot="1">
      <c r="A55" s="233"/>
      <c r="B55" s="202" t="s">
        <v>228</v>
      </c>
      <c r="C55" s="199" t="s">
        <v>939</v>
      </c>
      <c r="D55" s="224"/>
      <c r="E55" s="205"/>
      <c r="F55" s="208"/>
      <c r="G55" s="224"/>
    </row>
    <row r="56" spans="1:7" ht="13.5" thickBot="1">
      <c r="A56" s="194"/>
      <c r="B56" s="198"/>
      <c r="C56" s="200"/>
      <c r="D56" s="224"/>
      <c r="E56" s="205"/>
      <c r="F56" s="208"/>
      <c r="G56" s="224"/>
    </row>
    <row r="57" spans="1:7" ht="12.75">
      <c r="A57" s="232" t="s">
        <v>55</v>
      </c>
      <c r="B57" s="199" t="s">
        <v>217</v>
      </c>
      <c r="C57" s="220" t="s">
        <v>1079</v>
      </c>
      <c r="D57" s="224"/>
      <c r="E57" s="205"/>
      <c r="F57" s="208"/>
      <c r="G57" s="224"/>
    </row>
    <row r="58" spans="1:7" ht="13.5" thickBot="1">
      <c r="A58" s="233"/>
      <c r="B58" s="200" t="s">
        <v>224</v>
      </c>
      <c r="C58" s="221"/>
      <c r="D58" s="224"/>
      <c r="E58" s="205" t="s">
        <v>901</v>
      </c>
      <c r="F58" s="208"/>
      <c r="G58" s="224"/>
    </row>
    <row r="59" spans="1:7" ht="13.5" thickBot="1">
      <c r="A59" s="194"/>
      <c r="B59" s="196"/>
      <c r="C59" s="221"/>
      <c r="D59" s="224"/>
      <c r="E59" s="205" t="s">
        <v>930</v>
      </c>
      <c r="F59" s="208"/>
      <c r="G59" s="224"/>
    </row>
    <row r="60" spans="1:7" ht="12.75">
      <c r="A60" s="232" t="s">
        <v>51</v>
      </c>
      <c r="B60" s="201" t="s">
        <v>214</v>
      </c>
      <c r="C60" s="201" t="s">
        <v>982</v>
      </c>
      <c r="D60" s="199"/>
      <c r="E60" s="223" t="s">
        <v>1197</v>
      </c>
      <c r="F60" s="208"/>
      <c r="G60" s="224"/>
    </row>
    <row r="61" spans="1:7" ht="13.5" thickBot="1">
      <c r="A61" s="233"/>
      <c r="B61" s="202" t="s">
        <v>225</v>
      </c>
      <c r="C61" s="201" t="s">
        <v>970</v>
      </c>
      <c r="D61" s="199"/>
      <c r="E61" s="224"/>
      <c r="F61" s="208"/>
      <c r="G61" s="224"/>
    </row>
    <row r="62" spans="1:7" ht="13.5" thickBot="1">
      <c r="A62" s="194"/>
      <c r="B62" s="198"/>
      <c r="C62" s="202"/>
      <c r="D62" s="199"/>
      <c r="E62" s="224"/>
      <c r="F62" s="208"/>
      <c r="G62" s="224"/>
    </row>
    <row r="63" spans="1:7" ht="12.75">
      <c r="A63" s="232" t="s">
        <v>64</v>
      </c>
      <c r="B63" s="199" t="s">
        <v>207</v>
      </c>
      <c r="C63" s="223" t="s">
        <v>1080</v>
      </c>
      <c r="D63" s="199"/>
      <c r="E63" s="224"/>
      <c r="F63" s="208"/>
      <c r="G63" s="224"/>
    </row>
    <row r="64" spans="1:7" ht="13.5" thickBot="1">
      <c r="A64" s="233"/>
      <c r="B64" s="200" t="s">
        <v>231</v>
      </c>
      <c r="C64" s="224"/>
      <c r="D64" s="199" t="s">
        <v>901</v>
      </c>
      <c r="E64" s="224"/>
      <c r="F64" s="208"/>
      <c r="G64" s="224"/>
    </row>
    <row r="65" spans="1:7" ht="13.5" thickBot="1">
      <c r="A65" s="194"/>
      <c r="B65" s="196"/>
      <c r="C65" s="224"/>
      <c r="D65" s="199" t="s">
        <v>930</v>
      </c>
      <c r="E65" s="224"/>
      <c r="F65" s="208"/>
      <c r="G65" s="224"/>
    </row>
    <row r="66" spans="1:7" ht="13.5" thickBot="1">
      <c r="A66" s="203" t="s">
        <v>69</v>
      </c>
      <c r="B66" s="202"/>
      <c r="C66" s="199" t="s">
        <v>901</v>
      </c>
      <c r="D66" s="220" t="s">
        <v>1081</v>
      </c>
      <c r="E66" s="224"/>
      <c r="F66" s="208"/>
      <c r="G66" s="224"/>
    </row>
    <row r="67" spans="1:7" ht="13.5" thickBot="1">
      <c r="A67" s="194"/>
      <c r="B67" s="198"/>
      <c r="C67" s="200" t="s">
        <v>930</v>
      </c>
      <c r="D67" s="221"/>
      <c r="E67" s="224"/>
      <c r="F67" s="208"/>
      <c r="G67" s="224"/>
    </row>
    <row r="68" spans="1:7" ht="12.75">
      <c r="A68" s="232" t="s">
        <v>46</v>
      </c>
      <c r="B68" s="199" t="s">
        <v>213</v>
      </c>
      <c r="C68" s="220"/>
      <c r="D68" s="221"/>
      <c r="E68" s="224"/>
      <c r="F68" s="208"/>
      <c r="G68" s="224"/>
    </row>
    <row r="69" spans="1:7" ht="13.5" thickBot="1">
      <c r="A69" s="233"/>
      <c r="B69" s="200" t="s">
        <v>216</v>
      </c>
      <c r="C69" s="221"/>
      <c r="D69" s="221"/>
      <c r="E69" s="224"/>
      <c r="F69" s="208" t="s">
        <v>887</v>
      </c>
      <c r="G69" s="224"/>
    </row>
    <row r="70" spans="1:7" ht="13.5" thickBot="1">
      <c r="A70" s="194"/>
      <c r="B70" s="196"/>
      <c r="C70" s="221"/>
      <c r="D70" s="221"/>
      <c r="E70" s="224"/>
      <c r="F70" s="208" t="s">
        <v>884</v>
      </c>
      <c r="G70" s="224"/>
    </row>
    <row r="71" spans="1:7" ht="12.75">
      <c r="A71" s="232" t="s">
        <v>47</v>
      </c>
      <c r="B71" s="201" t="s">
        <v>201</v>
      </c>
      <c r="C71" s="201" t="s">
        <v>887</v>
      </c>
      <c r="D71" s="201"/>
      <c r="E71" s="208"/>
      <c r="F71" s="220" t="s">
        <v>1203</v>
      </c>
      <c r="G71" s="224"/>
    </row>
    <row r="72" spans="1:7" ht="13.5" thickBot="1">
      <c r="A72" s="233"/>
      <c r="B72" s="202" t="s">
        <v>218</v>
      </c>
      <c r="C72" s="201" t="s">
        <v>884</v>
      </c>
      <c r="D72" s="201"/>
      <c r="E72" s="208"/>
      <c r="F72" s="221"/>
      <c r="G72" s="224"/>
    </row>
    <row r="73" spans="1:7" ht="13.5" thickBot="1">
      <c r="A73" s="194"/>
      <c r="B73" s="198"/>
      <c r="C73" s="202"/>
      <c r="D73" s="201"/>
      <c r="E73" s="208"/>
      <c r="F73" s="221"/>
      <c r="G73" s="224"/>
    </row>
    <row r="74" spans="1:7" ht="13.5" thickBot="1">
      <c r="A74" s="203" t="s">
        <v>68</v>
      </c>
      <c r="B74" s="200"/>
      <c r="C74" s="223"/>
      <c r="D74" s="201" t="s">
        <v>887</v>
      </c>
      <c r="E74" s="208"/>
      <c r="F74" s="221"/>
      <c r="G74" s="224"/>
    </row>
    <row r="75" spans="1:7" ht="13.5" thickBot="1">
      <c r="A75" s="194"/>
      <c r="B75" s="196"/>
      <c r="C75" s="224"/>
      <c r="D75" s="201" t="s">
        <v>884</v>
      </c>
      <c r="E75" s="208"/>
      <c r="F75" s="221"/>
      <c r="G75" s="224"/>
    </row>
    <row r="76" spans="1:7" ht="12.75">
      <c r="A76" s="232" t="s">
        <v>65</v>
      </c>
      <c r="B76" s="201" t="s">
        <v>206</v>
      </c>
      <c r="C76" s="199" t="s">
        <v>945</v>
      </c>
      <c r="D76" s="223" t="s">
        <v>1059</v>
      </c>
      <c r="E76" s="208"/>
      <c r="F76" s="221"/>
      <c r="G76" s="224"/>
    </row>
    <row r="77" spans="1:7" ht="13.5" thickBot="1">
      <c r="A77" s="233"/>
      <c r="B77" s="202" t="s">
        <v>244</v>
      </c>
      <c r="C77" s="199" t="s">
        <v>1049</v>
      </c>
      <c r="D77" s="224"/>
      <c r="E77" s="208"/>
      <c r="F77" s="221"/>
      <c r="G77" s="224"/>
    </row>
    <row r="78" spans="1:7" ht="13.5" thickBot="1">
      <c r="A78" s="194"/>
      <c r="B78" s="198"/>
      <c r="C78" s="200"/>
      <c r="D78" s="224"/>
      <c r="E78" s="208"/>
      <c r="F78" s="221"/>
      <c r="G78" s="224"/>
    </row>
    <row r="79" spans="1:7" ht="12.75">
      <c r="A79" s="232" t="s">
        <v>50</v>
      </c>
      <c r="B79" s="199" t="s">
        <v>215</v>
      </c>
      <c r="C79" s="220" t="s">
        <v>983</v>
      </c>
      <c r="D79" s="224"/>
      <c r="E79" s="208"/>
      <c r="F79" s="221"/>
      <c r="G79" s="224"/>
    </row>
    <row r="80" spans="1:7" ht="13.5" thickBot="1">
      <c r="A80" s="233"/>
      <c r="B80" s="200" t="s">
        <v>239</v>
      </c>
      <c r="C80" s="221"/>
      <c r="D80" s="224"/>
      <c r="E80" s="208" t="s">
        <v>887</v>
      </c>
      <c r="F80" s="221"/>
      <c r="G80" s="224"/>
    </row>
    <row r="81" spans="1:7" ht="13.5" thickBot="1">
      <c r="A81" s="194"/>
      <c r="B81" s="196"/>
      <c r="C81" s="221"/>
      <c r="D81" s="224"/>
      <c r="E81" s="208" t="s">
        <v>884</v>
      </c>
      <c r="F81" s="221"/>
      <c r="G81" s="224"/>
    </row>
    <row r="82" spans="1:7" ht="12.75">
      <c r="A82" s="232" t="s">
        <v>57</v>
      </c>
      <c r="B82" s="201" t="s">
        <v>198</v>
      </c>
      <c r="C82" s="201" t="s">
        <v>944</v>
      </c>
      <c r="D82" s="199"/>
      <c r="E82" s="220" t="s">
        <v>1198</v>
      </c>
      <c r="F82" s="221"/>
      <c r="G82" s="224"/>
    </row>
    <row r="83" spans="1:7" ht="13.5" thickBot="1">
      <c r="A83" s="233"/>
      <c r="B83" s="202" t="s">
        <v>298</v>
      </c>
      <c r="C83" s="201" t="s">
        <v>892</v>
      </c>
      <c r="D83" s="199"/>
      <c r="E83" s="221"/>
      <c r="F83" s="221"/>
      <c r="G83" s="224"/>
    </row>
    <row r="84" spans="1:7" ht="13.5" thickBot="1">
      <c r="A84" s="194"/>
      <c r="B84" s="198"/>
      <c r="C84" s="202"/>
      <c r="D84" s="199"/>
      <c r="E84" s="221"/>
      <c r="F84" s="221"/>
      <c r="G84" s="224"/>
    </row>
    <row r="85" spans="1:7" ht="12.75">
      <c r="A85" s="232" t="s">
        <v>60</v>
      </c>
      <c r="B85" s="199" t="s">
        <v>199</v>
      </c>
      <c r="C85" s="223" t="s">
        <v>1082</v>
      </c>
      <c r="D85" s="199"/>
      <c r="E85" s="221"/>
      <c r="F85" s="221"/>
      <c r="G85" s="224"/>
    </row>
    <row r="86" spans="1:7" ht="13.5" thickBot="1">
      <c r="A86" s="233"/>
      <c r="B86" s="200" t="s">
        <v>202</v>
      </c>
      <c r="C86" s="224"/>
      <c r="D86" s="199" t="s">
        <v>931</v>
      </c>
      <c r="E86" s="221"/>
      <c r="F86" s="221"/>
      <c r="G86" s="224"/>
    </row>
    <row r="87" spans="1:7" ht="13.5" thickBot="1">
      <c r="A87" s="194"/>
      <c r="B87" s="196"/>
      <c r="C87" s="224"/>
      <c r="D87" s="199" t="s">
        <v>879</v>
      </c>
      <c r="E87" s="221"/>
      <c r="F87" s="221"/>
      <c r="G87" s="224"/>
    </row>
    <row r="88" spans="1:7" ht="13.5" thickBot="1">
      <c r="A88" s="203" t="s">
        <v>101</v>
      </c>
      <c r="B88" s="202"/>
      <c r="C88" s="199" t="s">
        <v>931</v>
      </c>
      <c r="D88" s="220" t="s">
        <v>1083</v>
      </c>
      <c r="E88" s="221"/>
      <c r="F88" s="221"/>
      <c r="G88" s="224"/>
    </row>
    <row r="89" spans="1:7" ht="13.5" thickBot="1">
      <c r="A89" s="194"/>
      <c r="B89" s="198"/>
      <c r="C89" s="200" t="s">
        <v>879</v>
      </c>
      <c r="D89" s="221"/>
      <c r="E89" s="221"/>
      <c r="F89" s="221"/>
      <c r="G89" s="224"/>
    </row>
    <row r="90" spans="1:7" ht="12.75">
      <c r="A90" s="232" t="s">
        <v>41</v>
      </c>
      <c r="B90" s="199" t="s">
        <v>200</v>
      </c>
      <c r="C90" s="220"/>
      <c r="D90" s="221"/>
      <c r="E90" s="221"/>
      <c r="F90" s="221"/>
      <c r="G90" s="224"/>
    </row>
    <row r="91" spans="1:7" ht="13.5" thickBot="1">
      <c r="A91" s="233"/>
      <c r="B91" s="200" t="s">
        <v>242</v>
      </c>
      <c r="C91" s="221"/>
      <c r="D91" s="221"/>
      <c r="E91" s="221"/>
      <c r="F91" s="221"/>
      <c r="G91" s="224"/>
    </row>
    <row r="92" spans="1:7" ht="13.5" thickBot="1">
      <c r="A92" s="195"/>
      <c r="B92" s="197"/>
      <c r="C92" s="222"/>
      <c r="D92" s="222"/>
      <c r="E92" s="222"/>
      <c r="F92" s="222"/>
      <c r="G92" s="229"/>
    </row>
  </sheetData>
  <sheetProtection/>
  <mergeCells count="58">
    <mergeCell ref="F71:F92"/>
    <mergeCell ref="C74:C75"/>
    <mergeCell ref="A76:A77"/>
    <mergeCell ref="D76:D81"/>
    <mergeCell ref="A79:A80"/>
    <mergeCell ref="A1:G1"/>
    <mergeCell ref="D54:D59"/>
    <mergeCell ref="C57:C59"/>
    <mergeCell ref="C79:C81"/>
    <mergeCell ref="A82:A83"/>
    <mergeCell ref="A49:A50"/>
    <mergeCell ref="A68:A69"/>
    <mergeCell ref="A54:A55"/>
    <mergeCell ref="A57:A58"/>
    <mergeCell ref="D44:D48"/>
    <mergeCell ref="A46:A47"/>
    <mergeCell ref="C46:C48"/>
    <mergeCell ref="G49:G92"/>
    <mergeCell ref="C52:C53"/>
    <mergeCell ref="E60:E70"/>
    <mergeCell ref="D66:D70"/>
    <mergeCell ref="C68:C70"/>
    <mergeCell ref="E17:E26"/>
    <mergeCell ref="C20:C21"/>
    <mergeCell ref="D22:D26"/>
    <mergeCell ref="F27:F48"/>
    <mergeCell ref="C30:C31"/>
    <mergeCell ref="D32:D37"/>
    <mergeCell ref="C35:C37"/>
    <mergeCell ref="E38:E48"/>
    <mergeCell ref="C41:C43"/>
    <mergeCell ref="A6:A7"/>
    <mergeCell ref="A3:G3"/>
    <mergeCell ref="A24:A25"/>
    <mergeCell ref="C24:C26"/>
    <mergeCell ref="A27:A28"/>
    <mergeCell ref="A5:E5"/>
    <mergeCell ref="G6:G48"/>
    <mergeCell ref="C9:C10"/>
    <mergeCell ref="A60:A61"/>
    <mergeCell ref="A32:A33"/>
    <mergeCell ref="A35:A36"/>
    <mergeCell ref="A38:A39"/>
    <mergeCell ref="D11:D16"/>
    <mergeCell ref="A14:A15"/>
    <mergeCell ref="C14:C16"/>
    <mergeCell ref="A11:A12"/>
    <mergeCell ref="A17:A18"/>
    <mergeCell ref="A41:A42"/>
    <mergeCell ref="A90:A91"/>
    <mergeCell ref="C90:C92"/>
    <mergeCell ref="A71:A72"/>
    <mergeCell ref="A63:A64"/>
    <mergeCell ref="C63:C65"/>
    <mergeCell ref="E82:E92"/>
    <mergeCell ref="A85:A86"/>
    <mergeCell ref="C85:C87"/>
    <mergeCell ref="D88:D92"/>
  </mergeCells>
  <printOptions/>
  <pageMargins left="0.38" right="0.15" top="0.23" bottom="0.2" header="0.23" footer="0.1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User</cp:lastModifiedBy>
  <cp:lastPrinted>2011-09-03T16:03:34Z</cp:lastPrinted>
  <dcterms:created xsi:type="dcterms:W3CDTF">2009-04-16T08:14:33Z</dcterms:created>
  <dcterms:modified xsi:type="dcterms:W3CDTF">2011-09-03T16:08:26Z</dcterms:modified>
  <cp:category/>
  <cp:version/>
  <cp:contentType/>
  <cp:contentStatus/>
</cp:coreProperties>
</file>