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25" windowHeight="11640" activeTab="7"/>
  </bookViews>
  <sheets>
    <sheet name="Победители" sheetId="1" r:id="rId1"/>
    <sheet name="Расписание" sheetId="2" r:id="rId2"/>
    <sheet name="Списки" sheetId="3" r:id="rId3"/>
    <sheet name="Мужчины" sheetId="4" r:id="rId4"/>
    <sheet name="женщины" sheetId="5" r:id="rId5"/>
    <sheet name="MS." sheetId="6" r:id="rId6"/>
    <sheet name="WS." sheetId="7" r:id="rId7"/>
    <sheet name="MD." sheetId="8" r:id="rId8"/>
    <sheet name="WD." sheetId="9" r:id="rId9"/>
    <sheet name="XD." sheetId="10" r:id="rId10"/>
    <sheet name="MS посев" sheetId="11" r:id="rId11"/>
    <sheet name="WS посев" sheetId="12" r:id="rId12"/>
    <sheet name="MD посев" sheetId="13" r:id="rId13"/>
    <sheet name="WD посев" sheetId="14" r:id="rId14"/>
    <sheet name="XD посев" sheetId="15" r:id="rId15"/>
    <sheet name="MS" sheetId="16" r:id="rId16"/>
    <sheet name="WS" sheetId="17" r:id="rId17"/>
    <sheet name="MD" sheetId="18" r:id="rId18"/>
    <sheet name="WD" sheetId="19" r:id="rId19"/>
    <sheet name="XDM" sheetId="20" r:id="rId20"/>
    <sheet name="XDW" sheetId="21" r:id="rId21"/>
  </sheets>
  <definedNames>
    <definedName name="_d1617" localSheetId="5">'MS.'!#REF!</definedName>
    <definedName name="_d1617" localSheetId="6">'WS.'!$A$1</definedName>
    <definedName name="_d1618" localSheetId="8">'WD.'!$A$1</definedName>
    <definedName name="_d1619" localSheetId="9">'XD.'!#REF!</definedName>
    <definedName name="_d1620" localSheetId="7">'MD.'!$A$1</definedName>
    <definedName name="_d2411" localSheetId="7">'MD.'!#REF!</definedName>
    <definedName name="_d2411" localSheetId="5">'MS.'!#REF!</definedName>
    <definedName name="_d2411" localSheetId="8">'WD.'!#REF!</definedName>
    <definedName name="_d2411" localSheetId="6">'WS.'!#REF!</definedName>
    <definedName name="_d2411" localSheetId="9">'XD.'!#REF!</definedName>
    <definedName name="_d2413" localSheetId="7">'MD.'!#REF!</definedName>
    <definedName name="_d2413" localSheetId="5">'MS.'!#REF!</definedName>
    <definedName name="_d2413" localSheetId="8">'WD.'!#REF!</definedName>
    <definedName name="_d2413" localSheetId="6">'WS.'!#REF!</definedName>
    <definedName name="_d2413" localSheetId="9">'XD.'!#REF!</definedName>
    <definedName name="_d2414" localSheetId="7">'MD.'!#REF!</definedName>
    <definedName name="_d2414" localSheetId="5">'MS.'!#REF!</definedName>
    <definedName name="_d2414" localSheetId="8">'WD.'!#REF!</definedName>
    <definedName name="_d2414" localSheetId="6">'WS.'!#REF!</definedName>
    <definedName name="_d2414" localSheetId="9">'XD.'!#REF!</definedName>
    <definedName name="_d2416" localSheetId="7">'MD.'!#REF!</definedName>
    <definedName name="_d2416" localSheetId="5">'MS.'!#REF!</definedName>
    <definedName name="_d2416" localSheetId="8">'WD.'!#REF!</definedName>
    <definedName name="_d2416" localSheetId="6">'WS.'!#REF!</definedName>
    <definedName name="_d2416" localSheetId="9">'XD.'!#REF!</definedName>
    <definedName name="_d2417" localSheetId="7">'MD.'!#REF!</definedName>
    <definedName name="_d2417" localSheetId="5">'MS.'!#REF!</definedName>
    <definedName name="_d2417" localSheetId="8">'WD.'!#REF!</definedName>
    <definedName name="_d2417" localSheetId="6">'WS.'!#REF!</definedName>
    <definedName name="_d2417" localSheetId="9">'XD.'!#REF!</definedName>
    <definedName name="_d2421" localSheetId="7">'MD.'!#REF!</definedName>
    <definedName name="_d2421" localSheetId="5">'MS.'!#REF!</definedName>
    <definedName name="_d2421" localSheetId="8">'WD.'!#REF!</definedName>
    <definedName name="_d2421" localSheetId="6">'WS.'!#REF!</definedName>
    <definedName name="_d2421" localSheetId="9">'XD.'!#REF!</definedName>
    <definedName name="_d2422" localSheetId="7">'MD.'!#REF!</definedName>
    <definedName name="_d2422" localSheetId="5">'MS.'!#REF!</definedName>
    <definedName name="_d2422" localSheetId="8">'WD.'!#REF!</definedName>
    <definedName name="_d2422" localSheetId="6">'WS.'!#REF!</definedName>
    <definedName name="_d2422" localSheetId="9">'XD.'!#REF!</definedName>
    <definedName name="_d2424" localSheetId="7">'MD.'!#REF!</definedName>
    <definedName name="_d2424" localSheetId="5">'MS.'!#REF!</definedName>
    <definedName name="_d2424" localSheetId="8">'WD.'!#REF!</definedName>
    <definedName name="_d2424" localSheetId="6">'WS.'!#REF!</definedName>
    <definedName name="_d2424" localSheetId="9">'XD.'!#REF!</definedName>
    <definedName name="_d2427" localSheetId="7">'MD.'!#REF!</definedName>
    <definedName name="_d2427" localSheetId="5">'MS.'!#REF!</definedName>
    <definedName name="_d2427" localSheetId="8">'WD.'!#REF!</definedName>
    <definedName name="_d2427" localSheetId="6">'WS.'!#REF!</definedName>
    <definedName name="_d2427" localSheetId="9">'XD.'!#REF!</definedName>
    <definedName name="_d3307" localSheetId="12">'MD посев'!#REF!</definedName>
    <definedName name="_d3307" localSheetId="10">'MS посев'!$A$2</definedName>
    <definedName name="_d3307" localSheetId="13">'WD посев'!#REF!</definedName>
    <definedName name="_d3307" localSheetId="11">'WS посев'!$A$2</definedName>
    <definedName name="_d3307" localSheetId="14">'XD посев'!#REF!</definedName>
    <definedName name="_d3308" localSheetId="12">'MD посев'!#REF!</definedName>
    <definedName name="_d3308" localSheetId="10">'MS посев'!#REF!</definedName>
    <definedName name="_d3308" localSheetId="13">'WD посев'!#REF!</definedName>
    <definedName name="_d3308" localSheetId="14">'XD посев'!#REF!</definedName>
    <definedName name="_d3309" localSheetId="12">'MD посев'!#REF!</definedName>
    <definedName name="_d3309" localSheetId="13">'WD посев'!#REF!</definedName>
    <definedName name="_d3309" localSheetId="14">'XD посев'!#REF!</definedName>
    <definedName name="_d3310" localSheetId="12">'MD посев'!#REF!</definedName>
    <definedName name="_d3310" localSheetId="14">'XD посев'!#REF!</definedName>
    <definedName name="_d3335" localSheetId="7">'MD.'!#REF!</definedName>
    <definedName name="_d3335" localSheetId="5">'MS.'!#REF!</definedName>
    <definedName name="_d3335" localSheetId="8">'WD.'!#REF!</definedName>
    <definedName name="_d3335" localSheetId="6">'WS.'!#REF!</definedName>
    <definedName name="_d3335" localSheetId="9">'XD.'!#REF!</definedName>
    <definedName name="_d3336" localSheetId="7">'MD.'!#REF!</definedName>
    <definedName name="_d3336" localSheetId="5">'MS.'!#REF!</definedName>
    <definedName name="_d3336" localSheetId="8">'WD.'!#REF!</definedName>
    <definedName name="_d3336" localSheetId="6">'WS.'!#REF!</definedName>
    <definedName name="_d3336" localSheetId="9">'XD.'!#REF!</definedName>
    <definedName name="_d3377" localSheetId="7">'MD.'!#REF!</definedName>
    <definedName name="_d3377" localSheetId="5">'MS.'!#REF!</definedName>
    <definedName name="_d3377" localSheetId="8">'WD.'!#REF!</definedName>
    <definedName name="_d3377" localSheetId="6">'WS.'!#REF!</definedName>
    <definedName name="_d3377" localSheetId="9">'XD.'!#REF!</definedName>
    <definedName name="_d3424" localSheetId="0">'Победители'!$A$9</definedName>
    <definedName name="_d3425" localSheetId="0">'Победители'!#REF!</definedName>
    <definedName name="_d3430" localSheetId="0">'Победители'!#REF!</definedName>
    <definedName name="_d3431" localSheetId="0">'Победители'!#REF!</definedName>
    <definedName name="_d3435" localSheetId="0">'Победители'!#REF!</definedName>
    <definedName name="_d3443" localSheetId="7">'MD.'!#REF!</definedName>
    <definedName name="_d3443" localSheetId="5">'MS.'!#REF!</definedName>
    <definedName name="_d3443" localSheetId="8">'WD.'!#REF!</definedName>
    <definedName name="_d3443" localSheetId="6">'WS.'!#REF!</definedName>
    <definedName name="_d3443" localSheetId="9">'XD.'!#REF!</definedName>
    <definedName name="_d3444" localSheetId="7">'MD.'!#REF!</definedName>
    <definedName name="_d3444" localSheetId="5">'MS.'!#REF!</definedName>
    <definedName name="_d3444" localSheetId="8">'WD.'!#REF!</definedName>
    <definedName name="_d3444" localSheetId="6">'WS.'!#REF!</definedName>
    <definedName name="_d3444" localSheetId="9">'XD.'!#REF!</definedName>
    <definedName name="_xlfn.IFERROR" hidden="1">#NAME?</definedName>
    <definedName name="d3307" localSheetId="12">'MD посев'!#REF!</definedName>
    <definedName name="d3307" localSheetId="10">'MS посев'!$A$1</definedName>
    <definedName name="d3307" localSheetId="13">'WD посев'!$A$1</definedName>
    <definedName name="d3307" localSheetId="11">'WS посев'!$A$1</definedName>
    <definedName name="d3307" localSheetId="14">'XD посев'!#REF!</definedName>
    <definedName name="d3308" localSheetId="12">'MD посев'!#REF!</definedName>
    <definedName name="d3308" localSheetId="10">'MS посев'!#REF!</definedName>
    <definedName name="d3308" localSheetId="13">'WD посев'!#REF!</definedName>
    <definedName name="d3308" localSheetId="14">'XD посев'!#REF!</definedName>
    <definedName name="d3309" localSheetId="12">'MD посев'!#REF!</definedName>
    <definedName name="d3309" localSheetId="13">'WD посев'!#REF!</definedName>
    <definedName name="d3309" localSheetId="14">'XD посев'!#REF!</definedName>
    <definedName name="d3310" localSheetId="12">'MD посев'!$A$1</definedName>
    <definedName name="d3310" localSheetId="14">'XD посев'!$A$1</definedName>
  </definedNames>
  <calcPr fullCalcOnLoad="1" refMode="R1C1"/>
</workbook>
</file>

<file path=xl/sharedStrings.xml><?xml version="1.0" encoding="utf-8"?>
<sst xmlns="http://schemas.openxmlformats.org/spreadsheetml/2006/main" count="4371" uniqueCount="824">
  <si>
    <t>MSА</t>
  </si>
  <si>
    <t>MDА</t>
  </si>
  <si>
    <t>Победители и призеры</t>
  </si>
  <si>
    <t>WDА</t>
  </si>
  <si>
    <t>XDА</t>
  </si>
  <si>
    <t>WSA</t>
  </si>
  <si>
    <t>СПИСОК  СИЛЬНЕЙШИХ  БАДМИНТОНИСТОВ</t>
  </si>
  <si>
    <t xml:space="preserve">                                                                                                                    </t>
  </si>
  <si>
    <t>PC</t>
  </si>
  <si>
    <t>BWF</t>
  </si>
  <si>
    <t>ТВР</t>
  </si>
  <si>
    <t>мсмк</t>
  </si>
  <si>
    <t>СРО</t>
  </si>
  <si>
    <t>МСГ</t>
  </si>
  <si>
    <t>ЧБО</t>
  </si>
  <si>
    <t>ПМК</t>
  </si>
  <si>
    <t>мс</t>
  </si>
  <si>
    <t>НГО</t>
  </si>
  <si>
    <t xml:space="preserve">кмс </t>
  </si>
  <si>
    <t>кмс</t>
  </si>
  <si>
    <t>СПГ</t>
  </si>
  <si>
    <t>МСО</t>
  </si>
  <si>
    <t>КДК</t>
  </si>
  <si>
    <t>СВР</t>
  </si>
  <si>
    <t xml:space="preserve"> </t>
  </si>
  <si>
    <t>КЛО</t>
  </si>
  <si>
    <t>БШР</t>
  </si>
  <si>
    <t xml:space="preserve"> МСГ</t>
  </si>
  <si>
    <t>НСО</t>
  </si>
  <si>
    <t>КМС</t>
  </si>
  <si>
    <t>ОМО</t>
  </si>
  <si>
    <t>ПРК</t>
  </si>
  <si>
    <t>САО</t>
  </si>
  <si>
    <t>1980</t>
  </si>
  <si>
    <t>ЛГО</t>
  </si>
  <si>
    <t>1984</t>
  </si>
  <si>
    <t>1989</t>
  </si>
  <si>
    <t>ТЮО</t>
  </si>
  <si>
    <t>1991</t>
  </si>
  <si>
    <t>М-эл</t>
  </si>
  <si>
    <t>1996</t>
  </si>
  <si>
    <t>IIр</t>
  </si>
  <si>
    <t>PC       – Рейтинг Российских соревнований календаря НФБР</t>
  </si>
  <si>
    <t>BWF    -  Мировой рейтинг</t>
  </si>
  <si>
    <t>ТВР     -  Текущий Всероссийский рейтинг</t>
  </si>
  <si>
    <r>
      <t>ЖЕНЩИНЫ</t>
    </r>
    <r>
      <rPr>
        <sz val="12"/>
        <rFont val="Times New Roman"/>
        <family val="1"/>
      </rPr>
      <t xml:space="preserve">  </t>
    </r>
  </si>
  <si>
    <t xml:space="preserve">PC </t>
  </si>
  <si>
    <t xml:space="preserve"> ТВР  </t>
  </si>
  <si>
    <t xml:space="preserve">  МСГ</t>
  </si>
  <si>
    <t>КХО</t>
  </si>
  <si>
    <t xml:space="preserve"> BWF    -  Мировой рейтинг</t>
  </si>
  <si>
    <t xml:space="preserve"> ТВР     -  Текущий Всероссийский рейтинг</t>
  </si>
  <si>
    <t>МУЖЧИНЫ ПАРЫ</t>
  </si>
  <si>
    <t xml:space="preserve">BWF </t>
  </si>
  <si>
    <t>ТТР</t>
  </si>
  <si>
    <t>МЭЛ</t>
  </si>
  <si>
    <t>ЖЕНЩИНЫ  ПАРЫ</t>
  </si>
  <si>
    <t>МУЖЧИНЫ СМЕШАННЫЕ ПАРЫ</t>
  </si>
  <si>
    <t>РС</t>
  </si>
  <si>
    <t>ЗакировТимур</t>
  </si>
  <si>
    <t xml:space="preserve">  ЖЕНЩИНЫ  СМЕШАННЫЕ ПАРЫ</t>
  </si>
  <si>
    <t xml:space="preserve">ТВР </t>
  </si>
  <si>
    <t xml:space="preserve">  СРО</t>
  </si>
  <si>
    <t>МальковВладимир</t>
  </si>
  <si>
    <t>СозоновИван</t>
  </si>
  <si>
    <t>ИвановВладимир</t>
  </si>
  <si>
    <t>ПуховСтанислав</t>
  </si>
  <si>
    <t>НиколаенкоНиколай</t>
  </si>
  <si>
    <t>ИвановАнтон</t>
  </si>
  <si>
    <t>ГрачевДенис</t>
  </si>
  <si>
    <t>ВоробьевЕвгений</t>
  </si>
  <si>
    <t>ДанченкоМаксим</t>
  </si>
  <si>
    <t>ИвановАндрей</t>
  </si>
  <si>
    <t>ШумилкинСергей</t>
  </si>
  <si>
    <t>ЯрославцевСтепан</t>
  </si>
  <si>
    <t>КузнецовВасилий</t>
  </si>
  <si>
    <t>УккНиколай</t>
  </si>
  <si>
    <t>НовоселовВадим</t>
  </si>
  <si>
    <t>ЯрцевАнатолий</t>
  </si>
  <si>
    <t>ЛуневСергей</t>
  </si>
  <si>
    <t>РусинВладимир</t>
  </si>
  <si>
    <t>КосенкоГордей</t>
  </si>
  <si>
    <t>ЩербинСергей</t>
  </si>
  <si>
    <t>МедведевИван</t>
  </si>
  <si>
    <t>РомановМаксим</t>
  </si>
  <si>
    <t>ЕгеревЯрослав</t>
  </si>
  <si>
    <t>МакеевПавел</t>
  </si>
  <si>
    <t>ХлестовКонстантин</t>
  </si>
  <si>
    <t>ПараходинАндрей</t>
  </si>
  <si>
    <t>ЛоктевМихаил</t>
  </si>
  <si>
    <t>ИвлевСергей</t>
  </si>
  <si>
    <t>АбрамовКонстантин</t>
  </si>
  <si>
    <t>СорокинАлександр</t>
  </si>
  <si>
    <t>ИцковВадим</t>
  </si>
  <si>
    <t>ЖихаревМихаил</t>
  </si>
  <si>
    <t>КузевановАлексей</t>
  </si>
  <si>
    <t>ДолотовАндрей</t>
  </si>
  <si>
    <t>МонастыревАлександр</t>
  </si>
  <si>
    <t>КокановМаксим</t>
  </si>
  <si>
    <t>МясниковВладимир</t>
  </si>
  <si>
    <t>ХакимовНикита</t>
  </si>
  <si>
    <t>ИвановИгорь</t>
  </si>
  <si>
    <t>НикитинИван</t>
  </si>
  <si>
    <t>ЖдановИлья</t>
  </si>
  <si>
    <t>МатазовНиколай</t>
  </si>
  <si>
    <t>КорниловКир</t>
  </si>
  <si>
    <t>ЧулановСергей</t>
  </si>
  <si>
    <t>ЩепетковСергей</t>
  </si>
  <si>
    <t>ЧаплинИван</t>
  </si>
  <si>
    <t>ПанфиленокЕвгений</t>
  </si>
  <si>
    <t>МякишевКонстантин</t>
  </si>
  <si>
    <t>СвистуновАртем</t>
  </si>
  <si>
    <t>МурашовРоман</t>
  </si>
  <si>
    <t>ИманкуловДмитрий</t>
  </si>
  <si>
    <t>НерославскийСергей</t>
  </si>
  <si>
    <t>ШеметовСергей</t>
  </si>
  <si>
    <t>НиколаенкоАлександр</t>
  </si>
  <si>
    <t>ДобрынинПавел</t>
  </si>
  <si>
    <t>ВольскийАлександр</t>
  </si>
  <si>
    <t>РоманюкКирилл</t>
  </si>
  <si>
    <t>БоярскийКирилл</t>
  </si>
  <si>
    <t>ТерентьевРоман</t>
  </si>
  <si>
    <t>ГладилинПетр</t>
  </si>
  <si>
    <t>ТупицинВладимир</t>
  </si>
  <si>
    <t>БаландинДмитрий</t>
  </si>
  <si>
    <t>ШадринИван</t>
  </si>
  <si>
    <t>МухаметовЭдуард</t>
  </si>
  <si>
    <t>ПетелинАнатолий</t>
  </si>
  <si>
    <t>КонстантиновДенис</t>
  </si>
  <si>
    <t>АнтиповАлександр</t>
  </si>
  <si>
    <t>КаргаевРодион</t>
  </si>
  <si>
    <t>БондаревНикита</t>
  </si>
  <si>
    <t>ЭделевИван</t>
  </si>
  <si>
    <t>ПиянзинВиталий</t>
  </si>
  <si>
    <t>КирьяновСергей</t>
  </si>
  <si>
    <t>ЕпифановАртем</t>
  </si>
  <si>
    <t>СкрипинЮрий</t>
  </si>
  <si>
    <t>СирантСергей</t>
  </si>
  <si>
    <t>ХишанлоИльяс</t>
  </si>
  <si>
    <t>ТарараевАндрей</t>
  </si>
  <si>
    <t>ТушайкинНиколай</t>
  </si>
  <si>
    <t>ДунаевскийНикита</t>
  </si>
  <si>
    <t>МакаровДмитрий</t>
  </si>
  <si>
    <t>ПлесовскихДмитрий</t>
  </si>
  <si>
    <t>ЛегостаевАлександр</t>
  </si>
  <si>
    <t>ХорошинАлексей</t>
  </si>
  <si>
    <t>ХаритоновМатвей</t>
  </si>
  <si>
    <t>БауринЕвгений</t>
  </si>
  <si>
    <t>ГороховНиколай</t>
  </si>
  <si>
    <t>ШверинВячеслав</t>
  </si>
  <si>
    <t>ЧеремныхИлья</t>
  </si>
  <si>
    <t>ГавриловФилип</t>
  </si>
  <si>
    <t>ТурчакВячеслав</t>
  </si>
  <si>
    <t>ТовалжановДмитрий</t>
  </si>
  <si>
    <t>КоротковИгорь</t>
  </si>
  <si>
    <t>ЛямовЕвгений</t>
  </si>
  <si>
    <t>КотовРоман</t>
  </si>
  <si>
    <t>АнуфриевАндрей</t>
  </si>
  <si>
    <t>ЛогиновАндрей</t>
  </si>
  <si>
    <t>ДробовАнтон</t>
  </si>
  <si>
    <t>ВоробьевВячеслав</t>
  </si>
  <si>
    <t>ФедоткинГригорий</t>
  </si>
  <si>
    <t>ИльинГригорий</t>
  </si>
  <si>
    <t>Иващенко</t>
  </si>
  <si>
    <t>ОрловскийМихаил</t>
  </si>
  <si>
    <t>ГороховМихаил</t>
  </si>
  <si>
    <t>БутовецкийАлександр</t>
  </si>
  <si>
    <t>СавинАртем</t>
  </si>
  <si>
    <t>ВолковАлексей</t>
  </si>
  <si>
    <t>КузнецовАлександр</t>
  </si>
  <si>
    <t>БерезиковАлексей</t>
  </si>
  <si>
    <t>ЧескидовИван</t>
  </si>
  <si>
    <t>ШахлевичПетр</t>
  </si>
  <si>
    <t>ГончаренкоАндрей</t>
  </si>
  <si>
    <t>ПоповАлександр</t>
  </si>
  <si>
    <t>РозенвайнМарк</t>
  </si>
  <si>
    <t>ФистинАрсений</t>
  </si>
  <si>
    <t>ВласкинКирилл</t>
  </si>
  <si>
    <t>ПатрушевВладимир</t>
  </si>
  <si>
    <t>БарановАнатолий</t>
  </si>
  <si>
    <t>ГагаевАлександр</t>
  </si>
  <si>
    <t>КарповАнтон</t>
  </si>
  <si>
    <t>КазаковДмитрий</t>
  </si>
  <si>
    <t>МартыненкоГригорий</t>
  </si>
  <si>
    <t>АвдошинКирилл</t>
  </si>
  <si>
    <t>ЩепалкинАлександр</t>
  </si>
  <si>
    <t>ЗолотуевАлексей</t>
  </si>
  <si>
    <t>НазаренкоАнтон</t>
  </si>
  <si>
    <t>ДильЭлла</t>
  </si>
  <si>
    <t>ПрокопенкоАнастасия</t>
  </si>
  <si>
    <t>ГоловановаОльга</t>
  </si>
  <si>
    <t>ПоликарповаКсения</t>
  </si>
  <si>
    <t>ПерминоваНаталья</t>
  </si>
  <si>
    <t>ПанюшкинаАнастасия</t>
  </si>
  <si>
    <t>ХарламповичАнастасия</t>
  </si>
  <si>
    <t>ЧервяковаАнастасия</t>
  </si>
  <si>
    <t>СлободянюкВиктория</t>
  </si>
  <si>
    <t>АбрамовичАлина</t>
  </si>
  <si>
    <t>ХлебкоИрина</t>
  </si>
  <si>
    <t>РоговаНаталия</t>
  </si>
  <si>
    <t>КомендровскаяЕлена</t>
  </si>
  <si>
    <t>ЗапольскаяЮлия</t>
  </si>
  <si>
    <t>ЖурбаДарья</t>
  </si>
  <si>
    <t>СлавутинаЕлена</t>
  </si>
  <si>
    <t>НазарчукАнастасия</t>
  </si>
  <si>
    <t>ДубленныхДарья</t>
  </si>
  <si>
    <t>ПоздееваМария</t>
  </si>
  <si>
    <t>ЗайцеваВиктория</t>
  </si>
  <si>
    <t>НауменковаАнастасия</t>
  </si>
  <si>
    <t>ШегуроваКсения</t>
  </si>
  <si>
    <t>ЧуденцеваЛюбовь</t>
  </si>
  <si>
    <t>ТарасоваМария</t>
  </si>
  <si>
    <t>ВисловаНина</t>
  </si>
  <si>
    <t>МищенковаКсения</t>
  </si>
  <si>
    <t>ГладунТатьяна</t>
  </si>
  <si>
    <t>МихайловаАлександра</t>
  </si>
  <si>
    <t>АстраханцеваАнна</t>
  </si>
  <si>
    <t>АлексееваНаталья</t>
  </si>
  <si>
    <t>ЗвереваЕкатерина</t>
  </si>
  <si>
    <t>КосецкаяЕвгения</t>
  </si>
  <si>
    <t>КоротышеваСветлана</t>
  </si>
  <si>
    <t>СеменоваНаталья</t>
  </si>
  <si>
    <t>СикорскаяЮлия</t>
  </si>
  <si>
    <t>НазароваКарина</t>
  </si>
  <si>
    <t>КожевниковаТатьяна</t>
  </si>
  <si>
    <t>БолотоваЕкатерина</t>
  </si>
  <si>
    <t>НестероваАнастасия</t>
  </si>
  <si>
    <t>ТищенкоАнна</t>
  </si>
  <si>
    <t>ФоминаОльга</t>
  </si>
  <si>
    <t>ПоповаНаталья</t>
  </si>
  <si>
    <t>МорозоваОльга</t>
  </si>
  <si>
    <t>МитасоваИрина</t>
  </si>
  <si>
    <t>СтоговаАнастасия</t>
  </si>
  <si>
    <t>ЛогиноваТатьяна</t>
  </si>
  <si>
    <t>АвербухНаталия</t>
  </si>
  <si>
    <t>ЛипкинаОльга</t>
  </si>
  <si>
    <t>ЕвгеноваКсения</t>
  </si>
  <si>
    <t>ЗлобинаТатьяна</t>
  </si>
  <si>
    <t>ДергуноваВиктория</t>
  </si>
  <si>
    <t>ДмитриеваИрина</t>
  </si>
  <si>
    <t>ВоронькоПолина</t>
  </si>
  <si>
    <t>ЯрмееваГюзель</t>
  </si>
  <si>
    <t>ГусеваНаталья</t>
  </si>
  <si>
    <t>ИсмаиловаЛейля</t>
  </si>
  <si>
    <t>ВоропаеваАся</t>
  </si>
  <si>
    <t>АртамоноваАлина</t>
  </si>
  <si>
    <t>КаримоваЛяйсан</t>
  </si>
  <si>
    <t>ВороноваВалерия</t>
  </si>
  <si>
    <t>ТрофимоваМария</t>
  </si>
  <si>
    <t>ГрущаковаЛюдмила</t>
  </si>
  <si>
    <t>ГайнутдиноваАлександра</t>
  </si>
  <si>
    <t>ШевчукТатьяна</t>
  </si>
  <si>
    <t>КаламзинаЯна</t>
  </si>
  <si>
    <t>НиязоваДиана</t>
  </si>
  <si>
    <t>КалининаЕлизавета</t>
  </si>
  <si>
    <t>КочетоваНаталья</t>
  </si>
  <si>
    <t>ЛаринаМария</t>
  </si>
  <si>
    <t>ЛаптеваАнастасия</t>
  </si>
  <si>
    <t>ЗиминаЕкатерина</t>
  </si>
  <si>
    <t>ЧечуроваКсения</t>
  </si>
  <si>
    <t>КальницкаяГалина</t>
  </si>
  <si>
    <t>ПятинаЕлизавета</t>
  </si>
  <si>
    <t>СавельеваЮлия</t>
  </si>
  <si>
    <t>КулешоваАнастасия</t>
  </si>
  <si>
    <t>КраснощековаАнна</t>
  </si>
  <si>
    <t>ЧащинаАлина</t>
  </si>
  <si>
    <t>КиселеваКсения</t>
  </si>
  <si>
    <t>ДешкоСветлана</t>
  </si>
  <si>
    <t>НасыроваРегина</t>
  </si>
  <si>
    <t>ШорыгинаСветлана</t>
  </si>
  <si>
    <t>ПисановаАнастасия</t>
  </si>
  <si>
    <t>БутовичВероника</t>
  </si>
  <si>
    <t>ДмитриеваТатьяна</t>
  </si>
  <si>
    <t>ШтайнгерОльга</t>
  </si>
  <si>
    <t>ДудинаИрина</t>
  </si>
  <si>
    <t>КнязеваМарина</t>
  </si>
  <si>
    <t>ВересоваОльга</t>
  </si>
  <si>
    <t>ЦирульниковаСофья</t>
  </si>
  <si>
    <t>ШегуроваМария</t>
  </si>
  <si>
    <t>КлементьеваМарина</t>
  </si>
  <si>
    <t>ПешкинаАлена</t>
  </si>
  <si>
    <t>ДукачеваМария</t>
  </si>
  <si>
    <t>ДобрынинаАнастасия</t>
  </si>
  <si>
    <t>ДолговаАнастасия</t>
  </si>
  <si>
    <t>ГенЮлия</t>
  </si>
  <si>
    <t>ИващенкоОльга</t>
  </si>
  <si>
    <t>ЕфремоваАнна</t>
  </si>
  <si>
    <t>МарченкоАнна</t>
  </si>
  <si>
    <t>СеребряковаДарья</t>
  </si>
  <si>
    <t>КалиненкоАнастасия</t>
  </si>
  <si>
    <t>КурочкинаМария</t>
  </si>
  <si>
    <t>ШустоваКсения</t>
  </si>
  <si>
    <t>ДубовенкоЕлена</t>
  </si>
  <si>
    <t>МаркевичАнна</t>
  </si>
  <si>
    <t>МолеваАнна</t>
  </si>
  <si>
    <t>ЕмельяненкоМарина</t>
  </si>
  <si>
    <t>АверкинаКристина</t>
  </si>
  <si>
    <t>СтепановаКристина</t>
  </si>
  <si>
    <t>БибикТатьяна</t>
  </si>
  <si>
    <t>ДуркинВиталий</t>
  </si>
  <si>
    <t>АшмаринАндрей</t>
  </si>
  <si>
    <t>ДреминЕвгений</t>
  </si>
  <si>
    <t>МалютинВиктор</t>
  </si>
  <si>
    <t>КельМихаил</t>
  </si>
  <si>
    <t>РусскихАлександр</t>
  </si>
  <si>
    <t>СтаровойтовСергей</t>
  </si>
  <si>
    <t>ДегтяревАндрей</t>
  </si>
  <si>
    <t>ПоповВладимир</t>
  </si>
  <si>
    <t>ИвановКонстантин</t>
  </si>
  <si>
    <t>ВолковВиктор</t>
  </si>
  <si>
    <t>СтавицкийАлександр</t>
  </si>
  <si>
    <t>АвдошинКирил</t>
  </si>
  <si>
    <t>МакинСергей</t>
  </si>
  <si>
    <t>КлименковАндрей</t>
  </si>
  <si>
    <t>МаряниновАлександр</t>
  </si>
  <si>
    <t>СозоновАндрей</t>
  </si>
  <si>
    <t>КормановскийАндрей</t>
  </si>
  <si>
    <t>СергеевДмитрий</t>
  </si>
  <si>
    <t>СинюковВладислав</t>
  </si>
  <si>
    <t>ДубовенкоДмитрий</t>
  </si>
  <si>
    <t>СоболевВиталий</t>
  </si>
  <si>
    <t>ПрозоровИгорь</t>
  </si>
  <si>
    <t>БояковАлексей</t>
  </si>
  <si>
    <t>ШинкаревичАлексей</t>
  </si>
  <si>
    <t>ФоминПавел</t>
  </si>
  <si>
    <t>ПупыкинДмитрий</t>
  </si>
  <si>
    <t>КовалевАлександр</t>
  </si>
  <si>
    <t>КапелюшкинМихаил</t>
  </si>
  <si>
    <t>СоседовАнтон</t>
  </si>
  <si>
    <t>КвасновАнтон</t>
  </si>
  <si>
    <t>ДойниковАндрей</t>
  </si>
  <si>
    <t>СавицкийАлександр</t>
  </si>
  <si>
    <t>ЕвстафьевНиколай</t>
  </si>
  <si>
    <t>КуплиновАлексей</t>
  </si>
  <si>
    <t>СарапульцевКонстантин</t>
  </si>
  <si>
    <t>ТупицынВладимир</t>
  </si>
  <si>
    <t>ШироковАртем</t>
  </si>
  <si>
    <t>ФроловФилипп</t>
  </si>
  <si>
    <t>ФилимоновМихаил</t>
  </si>
  <si>
    <t>МедковСергей</t>
  </si>
  <si>
    <t>СорокинаВалерия</t>
  </si>
  <si>
    <t>ЗыковаДарья</t>
  </si>
  <si>
    <t>КоробейниковаМария</t>
  </si>
  <si>
    <t>РоговаНаталья</t>
  </si>
  <si>
    <t>СеменоваНаталия</t>
  </si>
  <si>
    <t>СелезневаДарья</t>
  </si>
  <si>
    <t>ТарасоваТатьяна</t>
  </si>
  <si>
    <t>ПоповаНаталия</t>
  </si>
  <si>
    <t>КолбинаМария</t>
  </si>
  <si>
    <t>ДрабкинаМария</t>
  </si>
  <si>
    <t>ЖелезноваНина</t>
  </si>
  <si>
    <t>ТарасоваЕлизавета</t>
  </si>
  <si>
    <t>МартьяноваЖанна</t>
  </si>
  <si>
    <t>ИгнатьеваЕкатерина</t>
  </si>
  <si>
    <t>АфонинаАнастасия</t>
  </si>
  <si>
    <t>ЛобоваЕкатерина</t>
  </si>
  <si>
    <t>КомароваАнна</t>
  </si>
  <si>
    <t>ЕрмаковаТатьяна</t>
  </si>
  <si>
    <t>ВолковаТатьяна</t>
  </si>
  <si>
    <t>СубботинаАнна</t>
  </si>
  <si>
    <t>ЗарембовскийМихаил</t>
  </si>
  <si>
    <t>СафоновПавел</t>
  </si>
  <si>
    <t>КожуховАлександр</t>
  </si>
  <si>
    <t>БерезинАнтон</t>
  </si>
  <si>
    <t>КузнецовИван</t>
  </si>
  <si>
    <t>ЦыбаковСергей</t>
  </si>
  <si>
    <t>РусляковаИрина</t>
  </si>
  <si>
    <t>РусскихЗинаида</t>
  </si>
  <si>
    <t>ГурьеваЛюдмила</t>
  </si>
  <si>
    <t>ТрофимоваМария.</t>
  </si>
  <si>
    <t>ШуликаМария</t>
  </si>
  <si>
    <t>ПоникароваАнастасия</t>
  </si>
  <si>
    <t>ПешкинаАлёна</t>
  </si>
  <si>
    <t>Женская одиночная категория</t>
  </si>
  <si>
    <t>номер</t>
  </si>
  <si>
    <t>участники</t>
  </si>
  <si>
    <t>год</t>
  </si>
  <si>
    <t>разряд</t>
  </si>
  <si>
    <t>спорт клуб</t>
  </si>
  <si>
    <t>1</t>
  </si>
  <si>
    <t>1986</t>
  </si>
  <si>
    <t>2</t>
  </si>
  <si>
    <t>1979</t>
  </si>
  <si>
    <t>3</t>
  </si>
  <si>
    <t>1985</t>
  </si>
  <si>
    <t>МС</t>
  </si>
  <si>
    <t>4</t>
  </si>
  <si>
    <t>МСМК</t>
  </si>
  <si>
    <t>5</t>
  </si>
  <si>
    <t>1981</t>
  </si>
  <si>
    <t>6</t>
  </si>
  <si>
    <t>7</t>
  </si>
  <si>
    <t>1990</t>
  </si>
  <si>
    <t>8</t>
  </si>
  <si>
    <t>9</t>
  </si>
  <si>
    <t>10</t>
  </si>
  <si>
    <t>11</t>
  </si>
  <si>
    <t>1994</t>
  </si>
  <si>
    <t>12</t>
  </si>
  <si>
    <t>1992</t>
  </si>
  <si>
    <t>13</t>
  </si>
  <si>
    <t>Москва</t>
  </si>
  <si>
    <t>14</t>
  </si>
  <si>
    <t>1993</t>
  </si>
  <si>
    <t>15</t>
  </si>
  <si>
    <t>16</t>
  </si>
  <si>
    <t>17</t>
  </si>
  <si>
    <t>18</t>
  </si>
  <si>
    <t>19</t>
  </si>
  <si>
    <t>20</t>
  </si>
  <si>
    <t>21</t>
  </si>
  <si>
    <t>1988</t>
  </si>
  <si>
    <t>22</t>
  </si>
  <si>
    <t>23</t>
  </si>
  <si>
    <t>24</t>
  </si>
  <si>
    <t>Гатчина</t>
  </si>
  <si>
    <t>25</t>
  </si>
  <si>
    <t>26</t>
  </si>
  <si>
    <t>27</t>
  </si>
  <si>
    <t>регион</t>
  </si>
  <si>
    <t>Мужская одиночная категория</t>
  </si>
  <si>
    <t>1987</t>
  </si>
  <si>
    <t>1977</t>
  </si>
  <si>
    <t>28</t>
  </si>
  <si>
    <t>ДонСергей</t>
  </si>
  <si>
    <t>Очки</t>
  </si>
  <si>
    <t>сумма</t>
  </si>
  <si>
    <t>Женская парная категория</t>
  </si>
  <si>
    <t>1982</t>
  </si>
  <si>
    <t>ДимоваЕвгения</t>
  </si>
  <si>
    <t>Мужская парная категория</t>
  </si>
  <si>
    <t>1978</t>
  </si>
  <si>
    <t>Смешанная парная категория</t>
  </si>
  <si>
    <t>N</t>
  </si>
  <si>
    <t>БекмамбетоваДиана</t>
  </si>
  <si>
    <t>ИсмаиловаЛейла</t>
  </si>
  <si>
    <t>КовалюкВладимир</t>
  </si>
  <si>
    <t>МужевлевМаксим</t>
  </si>
  <si>
    <t>КиселевАндрей</t>
  </si>
  <si>
    <t>ТурбинРоман</t>
  </si>
  <si>
    <t>АлександроваМария</t>
  </si>
  <si>
    <t>ГригорьеваИрина</t>
  </si>
  <si>
    <t>БабошинИван</t>
  </si>
  <si>
    <t>ШишкинИлья</t>
  </si>
  <si>
    <t>ЛипашоваОльга</t>
  </si>
  <si>
    <t>Мужчины</t>
  </si>
  <si>
    <t>ФИО</t>
  </si>
  <si>
    <t>категории</t>
  </si>
  <si>
    <t>Абрамов К</t>
  </si>
  <si>
    <t>Женщины</t>
  </si>
  <si>
    <t>Мужской одиночный разряд</t>
  </si>
  <si>
    <t>Женский одиночный разряд</t>
  </si>
  <si>
    <t>Смешанный парный разряд</t>
  </si>
  <si>
    <t>Мужской парный разряд</t>
  </si>
  <si>
    <t>Женский парный разряд</t>
  </si>
  <si>
    <t>Полуфиналы</t>
  </si>
  <si>
    <t>1/2</t>
  </si>
  <si>
    <t>Финалы</t>
  </si>
  <si>
    <t>Награждение</t>
  </si>
  <si>
    <t>1/4</t>
  </si>
  <si>
    <t>Расписание</t>
  </si>
  <si>
    <t>1/16,1/8</t>
  </si>
  <si>
    <t>Главный судья соревнований:</t>
  </si>
  <si>
    <t>Жребий</t>
  </si>
  <si>
    <t>1/16,1/8,1/4</t>
  </si>
  <si>
    <t>ИгошинСергей</t>
  </si>
  <si>
    <t>Раменское</t>
  </si>
  <si>
    <t>16 ноября, вторник</t>
  </si>
  <si>
    <t>15 ноября, понедельник</t>
  </si>
  <si>
    <t>17 ноября, среда</t>
  </si>
  <si>
    <t>18 ноября, четверг</t>
  </si>
  <si>
    <t>РОССИЙСКОЙ   ФЕДЕРАЦИИ  НА 25 октября  2010 г.</t>
  </si>
  <si>
    <t xml:space="preserve">МУЖЧИНЫ </t>
  </si>
  <si>
    <t xml:space="preserve">  Назаренко Антон</t>
  </si>
  <si>
    <t>РОССИЙСКОЙ   ФЕДЕРАЦИИ  НА  25 октября 2010 г.</t>
  </si>
  <si>
    <t>ВРО</t>
  </si>
  <si>
    <t>РОССИЙСКОЙ   ФЕДЕРАЦИИ  НА 25 октября 2010 г.</t>
  </si>
  <si>
    <t>РОССИЙСКОЙ   ФЕДЕРАЦИИ  НА 25 октября2010 г.</t>
  </si>
  <si>
    <t>СычевАлексей</t>
  </si>
  <si>
    <t>ПоповМихаил</t>
  </si>
  <si>
    <t>НикуловВладимир</t>
  </si>
  <si>
    <t>ВарфоломеевС</t>
  </si>
  <si>
    <t>РябовАндрей</t>
  </si>
  <si>
    <t>МеханошинПавел</t>
  </si>
  <si>
    <t>БекмамбетовДиана</t>
  </si>
  <si>
    <t>РубцоваЕкатерина</t>
  </si>
  <si>
    <t>БогдашоваМария</t>
  </si>
  <si>
    <t>ВереничН</t>
  </si>
  <si>
    <t>АбибуллаеваЛилия</t>
  </si>
  <si>
    <t>ИноземцеваИра</t>
  </si>
  <si>
    <t>КачевскаяНаталья</t>
  </si>
  <si>
    <t>ПономареваА</t>
  </si>
  <si>
    <t>ШибаеваЮлия</t>
  </si>
  <si>
    <t>НераславскийСергей</t>
  </si>
  <si>
    <t>СинюковС</t>
  </si>
  <si>
    <t>КомароваСветлана</t>
  </si>
  <si>
    <t>MS</t>
  </si>
  <si>
    <t>WS</t>
  </si>
  <si>
    <t>MD</t>
  </si>
  <si>
    <t>WD</t>
  </si>
  <si>
    <t>N по рейтингу от 25.10.2010</t>
  </si>
  <si>
    <t>MS,MD,XD</t>
  </si>
  <si>
    <t>Ашмарин А</t>
  </si>
  <si>
    <t>Бабошин И</t>
  </si>
  <si>
    <t>Московская обл</t>
  </si>
  <si>
    <t>Баландин Д</t>
  </si>
  <si>
    <t>Челябинская область</t>
  </si>
  <si>
    <t>Воробьев Е</t>
  </si>
  <si>
    <t>Санкт-Петербург</t>
  </si>
  <si>
    <t>MS,XD</t>
  </si>
  <si>
    <t>Грачев Д</t>
  </si>
  <si>
    <t>Приморский край</t>
  </si>
  <si>
    <t>Данченко М</t>
  </si>
  <si>
    <t>Дремин Е</t>
  </si>
  <si>
    <t>Егерев Я</t>
  </si>
  <si>
    <t>MS,MD</t>
  </si>
  <si>
    <t>Жихарев М</t>
  </si>
  <si>
    <t>Зарембовский М</t>
  </si>
  <si>
    <t>Нижегородская область</t>
  </si>
  <si>
    <t>Иванов А</t>
  </si>
  <si>
    <t>Иванов И</t>
  </si>
  <si>
    <t>1968</t>
  </si>
  <si>
    <t>Каневский С</t>
  </si>
  <si>
    <t>Кузнецов В</t>
  </si>
  <si>
    <t>Локтев М</t>
  </si>
  <si>
    <t>Саратовская область</t>
  </si>
  <si>
    <t>Лунев С</t>
  </si>
  <si>
    <t>Мальков В</t>
  </si>
  <si>
    <t>Малютин В</t>
  </si>
  <si>
    <t>Матазов Н</t>
  </si>
  <si>
    <t>Назаренко А</t>
  </si>
  <si>
    <t>Николаенко Н</t>
  </si>
  <si>
    <t>Новоселов В</t>
  </si>
  <si>
    <t>Параходин А</t>
  </si>
  <si>
    <t>29</t>
  </si>
  <si>
    <t>Сирант С</t>
  </si>
  <si>
    <t>30</t>
  </si>
  <si>
    <t>Созонов И</t>
  </si>
  <si>
    <t>31</t>
  </si>
  <si>
    <t>Укк Н</t>
  </si>
  <si>
    <t>32</t>
  </si>
  <si>
    <t>Хакимов Н</t>
  </si>
  <si>
    <t>33</t>
  </si>
  <si>
    <t>Чуланов С</t>
  </si>
  <si>
    <t>34</t>
  </si>
  <si>
    <t>Шемаэль Л</t>
  </si>
  <si>
    <t>35</t>
  </si>
  <si>
    <t>Шеметов С</t>
  </si>
  <si>
    <t>36</t>
  </si>
  <si>
    <t>Щепетков С</t>
  </si>
  <si>
    <t>37</t>
  </si>
  <si>
    <t>Ярославцев С</t>
  </si>
  <si>
    <t>Алексеева Н</t>
  </si>
  <si>
    <t>WS,WD</t>
  </si>
  <si>
    <t>Астраханцева А</t>
  </si>
  <si>
    <t>WS,XD</t>
  </si>
  <si>
    <t>Бибик Т</t>
  </si>
  <si>
    <t>Самарская область</t>
  </si>
  <si>
    <t>Вислова Н</t>
  </si>
  <si>
    <t>Габдуллина Р</t>
  </si>
  <si>
    <t>Голованова О</t>
  </si>
  <si>
    <t>Дергунова В</t>
  </si>
  <si>
    <t>1995</t>
  </si>
  <si>
    <t>Димова Е</t>
  </si>
  <si>
    <t>Дубовенко Е</t>
  </si>
  <si>
    <t>1975</t>
  </si>
  <si>
    <t>Журба Д</t>
  </si>
  <si>
    <t>Зыкова Д</t>
  </si>
  <si>
    <t>WD,XD</t>
  </si>
  <si>
    <t>Калиненко А</t>
  </si>
  <si>
    <t>Комендровская Е</t>
  </si>
  <si>
    <t>Пермский край</t>
  </si>
  <si>
    <t>Коротышева С</t>
  </si>
  <si>
    <t>Косецкая Е</t>
  </si>
  <si>
    <t>WS,WD,XD</t>
  </si>
  <si>
    <t>Михайлова А</t>
  </si>
  <si>
    <t>Мищенкова К</t>
  </si>
  <si>
    <t>Назарова К</t>
  </si>
  <si>
    <t>Назарчук А</t>
  </si>
  <si>
    <t>Панюшкина А</t>
  </si>
  <si>
    <t>Поздеева М</t>
  </si>
  <si>
    <t>Нижегородская обл</t>
  </si>
  <si>
    <t>Поликарпова К</t>
  </si>
  <si>
    <t>Прокопенко А</t>
  </si>
  <si>
    <t>Селезнева Д</t>
  </si>
  <si>
    <t>Славутина Е</t>
  </si>
  <si>
    <t>Слободянюк В</t>
  </si>
  <si>
    <t>Сорокина В</t>
  </si>
  <si>
    <t>Тарасова Е</t>
  </si>
  <si>
    <t>Фомина О</t>
  </si>
  <si>
    <t>Харлампович А</t>
  </si>
  <si>
    <t>Червякова А</t>
  </si>
  <si>
    <t>Чигинцева В</t>
  </si>
  <si>
    <t>Шегурова К</t>
  </si>
  <si>
    <t>Шустова К</t>
  </si>
  <si>
    <t>ГабдуллинаРомина</t>
  </si>
  <si>
    <t>ЧигинцеваВиталия</t>
  </si>
  <si>
    <t>ШемаэльЛеон</t>
  </si>
  <si>
    <t>КаневскийСтанислав</t>
  </si>
  <si>
    <t>1972</t>
  </si>
  <si>
    <t>Iр</t>
  </si>
  <si>
    <t>1997</t>
  </si>
  <si>
    <t>1983</t>
  </si>
  <si>
    <t>Краснодарский край</t>
  </si>
  <si>
    <t>Самарская обл</t>
  </si>
  <si>
    <t>Челябинская обл</t>
  </si>
  <si>
    <t>Саратовская обл</t>
  </si>
  <si>
    <t>до</t>
  </si>
  <si>
    <t>Опробование зала</t>
  </si>
  <si>
    <t>Брифинг с представителями</t>
  </si>
  <si>
    <t>Судейский брифинг</t>
  </si>
  <si>
    <t>1/8,1/4</t>
  </si>
  <si>
    <t>в гостиннице</t>
  </si>
  <si>
    <t>Прием заявок, в номере 215</t>
  </si>
  <si>
    <t>Кубок России</t>
  </si>
  <si>
    <t>/Федорищев И.Ф./</t>
  </si>
  <si>
    <t>Челябинск</t>
  </si>
  <si>
    <t>СВО</t>
  </si>
  <si>
    <t>MS - 1м</t>
  </si>
  <si>
    <t>Мальков Владимир</t>
  </si>
  <si>
    <t>Медведев Иван</t>
  </si>
  <si>
    <t>Локтев Михаил</t>
  </si>
  <si>
    <t>Хакимов Никита</t>
  </si>
  <si>
    <t>Щепетков Сергей</t>
  </si>
  <si>
    <t>Воробьев Евгений</t>
  </si>
  <si>
    <t>Иманкулов Дмитрий</t>
  </si>
  <si>
    <t>Жихарев Михаил</t>
  </si>
  <si>
    <t>Баландин Дмитрий</t>
  </si>
  <si>
    <t>Жданов Илья</t>
  </si>
  <si>
    <t>Данченко Максим</t>
  </si>
  <si>
    <t>Ярославцев Степан</t>
  </si>
  <si>
    <t>Русин Владимир</t>
  </si>
  <si>
    <t>Грачев Денис</t>
  </si>
  <si>
    <t>Матазов Николай</t>
  </si>
  <si>
    <t>Егерев Ярослав</t>
  </si>
  <si>
    <t>Чуланов Сергей</t>
  </si>
  <si>
    <t>Ивлев Сергей</t>
  </si>
  <si>
    <t>Созонов Иван</t>
  </si>
  <si>
    <t>Иванов Антон</t>
  </si>
  <si>
    <t>Косенко Гордей</t>
  </si>
  <si>
    <t>Абрамов Константин</t>
  </si>
  <si>
    <t>Параходин Андрей</t>
  </si>
  <si>
    <t>Монастырев Александр</t>
  </si>
  <si>
    <t>Николаенко Николай</t>
  </si>
  <si>
    <t>Укк Николай</t>
  </si>
  <si>
    <t>Ицков Вадим</t>
  </si>
  <si>
    <t>Иванов Игорь</t>
  </si>
  <si>
    <t>Кузнецов Василий</t>
  </si>
  <si>
    <t>Новоселов Вадим</t>
  </si>
  <si>
    <t>Антипов Александр</t>
  </si>
  <si>
    <t>Иванов Владимир</t>
  </si>
  <si>
    <t>WS - 1м</t>
  </si>
  <si>
    <t>Бибик Татьяна</t>
  </si>
  <si>
    <t>Алексеева Наталья</t>
  </si>
  <si>
    <t>Косецкая Евгения</t>
  </si>
  <si>
    <t>Харлампович Анастасия</t>
  </si>
  <si>
    <t>Шегурова Ксения</t>
  </si>
  <si>
    <t>Назарчук Анастасия</t>
  </si>
  <si>
    <t>Калиненко Анастасия</t>
  </si>
  <si>
    <t>Прокопенко Анастасия</t>
  </si>
  <si>
    <t>Чигинцева Виталия</t>
  </si>
  <si>
    <t>Астраханцева Анна</t>
  </si>
  <si>
    <t>Славутина Елена</t>
  </si>
  <si>
    <t>Слободянюк Виктория</t>
  </si>
  <si>
    <t>Селезнева Дарья</t>
  </si>
  <si>
    <t>Димова Евгения</t>
  </si>
  <si>
    <t>Коротышева Светлана</t>
  </si>
  <si>
    <t>Ларина Мария</t>
  </si>
  <si>
    <t>Поздеева Мария</t>
  </si>
  <si>
    <t>Комендровская Елена</t>
  </si>
  <si>
    <t>Панюшкина Анастасия</t>
  </si>
  <si>
    <t>Габдуллина Ромина</t>
  </si>
  <si>
    <t>Липкина Ольга</t>
  </si>
  <si>
    <t>Дергунова Виктория</t>
  </si>
  <si>
    <t>Поликарпова Ксения</t>
  </si>
  <si>
    <t>Мищенкова Ксения</t>
  </si>
  <si>
    <t>Фомина Ольга</t>
  </si>
  <si>
    <t>Тарасова Елизавета</t>
  </si>
  <si>
    <t>Перминова Наталья</t>
  </si>
  <si>
    <t>Назарова Карина</t>
  </si>
  <si>
    <t>Журба Дарья</t>
  </si>
  <si>
    <t>Голованова Ольга</t>
  </si>
  <si>
    <t>Антипов А</t>
  </si>
  <si>
    <t>Дуркин В</t>
  </si>
  <si>
    <t>MD,XD</t>
  </si>
  <si>
    <t>Жданов И</t>
  </si>
  <si>
    <t>Иванов В</t>
  </si>
  <si>
    <t>Ивлев С</t>
  </si>
  <si>
    <t>Иманкулов Д</t>
  </si>
  <si>
    <t>Ицков В</t>
  </si>
  <si>
    <t>Косенко Г</t>
  </si>
  <si>
    <t>Медведев И</t>
  </si>
  <si>
    <t>Монастырев А</t>
  </si>
  <si>
    <t>Николаенко А</t>
  </si>
  <si>
    <t>Русин В</t>
  </si>
  <si>
    <t>XD</t>
  </si>
  <si>
    <t>38</t>
  </si>
  <si>
    <t>39</t>
  </si>
  <si>
    <t>40</t>
  </si>
  <si>
    <t>41</t>
  </si>
  <si>
    <t>42</t>
  </si>
  <si>
    <t>43</t>
  </si>
  <si>
    <t>44</t>
  </si>
  <si>
    <t>45</t>
  </si>
  <si>
    <t>Зверева Е</t>
  </si>
  <si>
    <t>Ларина М</t>
  </si>
  <si>
    <t>Липкина О</t>
  </si>
  <si>
    <t>Перминова Н</t>
  </si>
  <si>
    <t>Торжественное открытие</t>
  </si>
  <si>
    <t>19 ноября, пятница</t>
  </si>
  <si>
    <t>16-19 ноября 2010 года</t>
  </si>
  <si>
    <t>Ленинградская обл</t>
  </si>
  <si>
    <t>Новосибирская обл</t>
  </si>
  <si>
    <t>Свердловская обл</t>
  </si>
  <si>
    <t>WD - 1м</t>
  </si>
  <si>
    <t>Вислова Нина</t>
  </si>
  <si>
    <t>Сорокина Валерия</t>
  </si>
  <si>
    <t>Червякова Анастасия</t>
  </si>
  <si>
    <t>Зверева Екатерина</t>
  </si>
  <si>
    <t>Михайлова Александра</t>
  </si>
  <si>
    <t>Зыкова Дарья</t>
  </si>
  <si>
    <t>Дубовенко Елена</t>
  </si>
  <si>
    <t>Шустова Ксения</t>
  </si>
  <si>
    <t>MD - 1м</t>
  </si>
  <si>
    <t>16,17</t>
  </si>
  <si>
    <t>6,14</t>
  </si>
  <si>
    <t>12,11</t>
  </si>
  <si>
    <t>9,22</t>
  </si>
  <si>
    <t>15,-17,17</t>
  </si>
  <si>
    <t>20,12</t>
  </si>
  <si>
    <t>15,12</t>
  </si>
  <si>
    <t>20,-22,9</t>
  </si>
  <si>
    <t>19,14</t>
  </si>
  <si>
    <t>18,15</t>
  </si>
  <si>
    <t>20,14</t>
  </si>
  <si>
    <t>-16,7,16</t>
  </si>
  <si>
    <t>8,11</t>
  </si>
  <si>
    <t>19,12</t>
  </si>
  <si>
    <t>8,9</t>
  </si>
  <si>
    <t>-13,19,15</t>
  </si>
  <si>
    <t>-18,18,11</t>
  </si>
  <si>
    <t>17,18</t>
  </si>
  <si>
    <t>10,-18,17</t>
  </si>
  <si>
    <t>14,15</t>
  </si>
  <si>
    <t>-15,13,15</t>
  </si>
  <si>
    <t>22,-18,15</t>
  </si>
  <si>
    <t>11,12</t>
  </si>
  <si>
    <t>14,-15,23</t>
  </si>
  <si>
    <t>Дуркин Виталий</t>
  </si>
  <si>
    <t>в/н</t>
  </si>
  <si>
    <t>Лунев Сергей</t>
  </si>
  <si>
    <t>Шеметов Сергей</t>
  </si>
  <si>
    <t>Николаенко Александр</t>
  </si>
  <si>
    <t>Тарасова Татьяна</t>
  </si>
  <si>
    <t>Калужская обл</t>
  </si>
  <si>
    <t>Бабошин Иван</t>
  </si>
  <si>
    <t>Назаренко Антон</t>
  </si>
  <si>
    <t>Ашмарин Андрей</t>
  </si>
  <si>
    <t>Дремин Евгений</t>
  </si>
  <si>
    <t>Каневский Станислав</t>
  </si>
  <si>
    <t>Шемаэль Леон</t>
  </si>
  <si>
    <t>Малютин Виктор</t>
  </si>
  <si>
    <t>Зарембовский Михаил</t>
  </si>
  <si>
    <t>10,16</t>
  </si>
  <si>
    <t>10,15</t>
  </si>
  <si>
    <t>-17,14,16</t>
  </si>
  <si>
    <t>13,11</t>
  </si>
  <si>
    <t>Тарасова Т</t>
  </si>
  <si>
    <t>ЗМС</t>
  </si>
  <si>
    <t>11,16</t>
  </si>
  <si>
    <t>10,5</t>
  </si>
  <si>
    <t>15,16</t>
  </si>
  <si>
    <t>19,10</t>
  </si>
  <si>
    <t>22,17</t>
  </si>
  <si>
    <t>6,7</t>
  </si>
  <si>
    <t>11,13</t>
  </si>
  <si>
    <t>17,11</t>
  </si>
  <si>
    <t>2,7</t>
  </si>
  <si>
    <t>16,14</t>
  </si>
  <si>
    <t>17,15</t>
  </si>
  <si>
    <t>-14,14,14</t>
  </si>
  <si>
    <t>17,16</t>
  </si>
  <si>
    <t>6,15</t>
  </si>
  <si>
    <t>9,9</t>
  </si>
  <si>
    <t>4,21</t>
  </si>
  <si>
    <t>2,3</t>
  </si>
  <si>
    <t>-18,15,20</t>
  </si>
  <si>
    <t>12,16</t>
  </si>
  <si>
    <t>2,9</t>
  </si>
  <si>
    <t>17,20</t>
  </si>
  <si>
    <t>14,14</t>
  </si>
  <si>
    <t>11,18</t>
  </si>
  <si>
    <t>12,4</t>
  </si>
  <si>
    <t>17,-18,22</t>
  </si>
  <si>
    <t>11,14</t>
  </si>
  <si>
    <t>6,-17,10</t>
  </si>
  <si>
    <t>-20,11,14</t>
  </si>
  <si>
    <t>19,-17,20</t>
  </si>
  <si>
    <t>12,13</t>
  </si>
  <si>
    <t>17,6</t>
  </si>
  <si>
    <t>20,-18,10</t>
  </si>
  <si>
    <t>26,21</t>
  </si>
  <si>
    <t>18,10</t>
  </si>
  <si>
    <t>12,14</t>
  </si>
  <si>
    <t>-26,17,10</t>
  </si>
  <si>
    <t>14,10</t>
  </si>
  <si>
    <t>18,19</t>
  </si>
  <si>
    <t>10,6</t>
  </si>
  <si>
    <t>15,17</t>
  </si>
  <si>
    <t>14,16</t>
  </si>
  <si>
    <t>15,-19,17</t>
  </si>
  <si>
    <t>13,17</t>
  </si>
  <si>
    <t>13,13</t>
  </si>
  <si>
    <t>18,-20,15</t>
  </si>
  <si>
    <t>4,9</t>
  </si>
  <si>
    <t>19,18</t>
  </si>
  <si>
    <t>19,15</t>
  </si>
  <si>
    <t>13,22</t>
  </si>
  <si>
    <t>25,16</t>
  </si>
  <si>
    <t>9,15</t>
  </si>
  <si>
    <t>13,-18,15</t>
  </si>
  <si>
    <t>-17,8,19</t>
  </si>
  <si>
    <t>17,13</t>
  </si>
  <si>
    <t>10,17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</si>
</sst>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2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Arial Cyr"/>
      <family val="0"/>
    </font>
    <font>
      <sz val="13"/>
      <name val="Times New Roman"/>
      <family val="1"/>
    </font>
    <font>
      <sz val="8"/>
      <color indexed="8"/>
      <name val="Tahoma"/>
      <family val="2"/>
    </font>
    <font>
      <b/>
      <sz val="10"/>
      <name val="Arial Cyr"/>
      <family val="0"/>
    </font>
    <font>
      <sz val="10"/>
      <color indexed="20"/>
      <name val="Arial Cyr"/>
      <family val="0"/>
    </font>
    <font>
      <sz val="11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Cambria"/>
      <family val="1"/>
    </font>
    <font>
      <sz val="10"/>
      <name val="Verdana"/>
      <family val="2"/>
    </font>
    <font>
      <b/>
      <sz val="1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20"/>
      <name val="Arial CYR"/>
      <family val="0"/>
    </font>
    <font>
      <b/>
      <sz val="24"/>
      <name val="Arial Cyr"/>
      <family val="0"/>
    </font>
    <font>
      <i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b/>
      <sz val="8"/>
      <color indexed="9"/>
      <name val="Verdana"/>
      <family val="2"/>
    </font>
    <font>
      <b/>
      <sz val="12"/>
      <color indexed="8"/>
      <name val="Verdana"/>
      <family val="2"/>
    </font>
    <font>
      <sz val="12"/>
      <color indexed="10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Verdana"/>
      <family val="2"/>
    </font>
    <font>
      <b/>
      <sz val="8"/>
      <color rgb="FFFFFFFF"/>
      <name val="Verdana"/>
      <family val="2"/>
    </font>
    <font>
      <b/>
      <sz val="12"/>
      <color rgb="FF000000"/>
      <name val="Verdana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669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FFFFFF"/>
      </right>
      <top>
        <color indexed="63"/>
      </top>
      <bottom style="medium">
        <color rgb="FFFFFFFF"/>
      </bottom>
    </border>
    <border>
      <left/>
      <right/>
      <top style="thin"/>
      <bottom/>
    </border>
    <border>
      <left style="medium">
        <color rgb="FF00008B"/>
      </left>
      <right style="medium">
        <color rgb="FFFFFFFF"/>
      </right>
      <top>
        <color indexed="63"/>
      </top>
      <bottom style="medium">
        <color rgb="FFFFFFFF"/>
      </bottom>
    </border>
    <border>
      <left>
        <color indexed="63"/>
      </left>
      <right style="medium">
        <color rgb="FF00008B"/>
      </right>
      <top>
        <color indexed="63"/>
      </top>
      <bottom style="medium">
        <color rgb="FFFFFFFF"/>
      </bottom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  <border>
      <left style="medium">
        <color rgb="FF00008B"/>
      </left>
      <right style="medium">
        <color rgb="FFFFFFFF"/>
      </right>
      <top>
        <color indexed="63"/>
      </top>
      <bottom>
        <color indexed="63"/>
      </bottom>
    </border>
    <border>
      <left>
        <color indexed="63"/>
      </left>
      <right style="medium">
        <color rgb="FF00008B"/>
      </right>
      <top>
        <color indexed="63"/>
      </top>
      <bottom>
        <color indexed="63"/>
      </bottom>
    </border>
    <border>
      <left style="hair">
        <color rgb="FF00008B"/>
      </left>
      <right style="hair">
        <color rgb="FF00008B"/>
      </right>
      <top style="hair">
        <color rgb="FF00008B"/>
      </top>
      <bottom style="hair">
        <color rgb="FF00008B"/>
      </bottom>
    </border>
    <border>
      <left style="hair">
        <color rgb="FF00008B"/>
      </left>
      <right style="hair">
        <color rgb="FF00008B"/>
      </right>
      <top>
        <color indexed="63"/>
      </top>
      <bottom style="hair">
        <color rgb="FF00008B"/>
      </bottom>
    </border>
    <border>
      <left style="thin"/>
      <right style="thin"/>
      <top style="thin"/>
      <bottom>
        <color indexed="63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/>
      <bottom/>
    </border>
    <border>
      <left/>
      <right style="medium">
        <color rgb="FF00008B"/>
      </right>
      <top/>
      <bottom style="medium">
        <color rgb="FF00008B"/>
      </bottom>
    </border>
    <border>
      <left>
        <color indexed="63"/>
      </left>
      <right style="hair">
        <color rgb="FF00008B"/>
      </right>
      <top style="hair">
        <color rgb="FF00008B"/>
      </top>
      <bottom style="hair">
        <color rgb="FF00008B"/>
      </bottom>
    </border>
    <border>
      <left>
        <color indexed="63"/>
      </left>
      <right>
        <color indexed="63"/>
      </right>
      <top>
        <color indexed="63"/>
      </top>
      <bottom style="medium">
        <color rgb="FF00008B"/>
      </bottom>
    </border>
    <border>
      <left style="medium">
        <color rgb="FF00008B"/>
      </left>
      <right>
        <color indexed="63"/>
      </right>
      <top>
        <color indexed="63"/>
      </top>
      <bottom style="medium">
        <color rgb="FF00008B"/>
      </bottom>
    </border>
    <border>
      <left style="medium">
        <color rgb="FF00008B"/>
      </left>
      <right>
        <color indexed="63"/>
      </right>
      <top>
        <color indexed="63"/>
      </top>
      <bottom>
        <color indexed="63"/>
      </bottom>
    </border>
    <border>
      <left style="medium">
        <color rgb="FF00008B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 style="medium">
        <color rgb="FF00008B"/>
      </right>
      <top style="medium">
        <color rgb="FF00008B"/>
      </top>
      <bottom>
        <color indexed="63"/>
      </bottom>
    </border>
    <border>
      <left>
        <color indexed="63"/>
      </left>
      <right>
        <color indexed="63"/>
      </right>
      <top style="medium">
        <color rgb="FF00008B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9" fontId="69" fillId="0" borderId="10" xfId="0" applyNumberFormat="1" applyFont="1" applyBorder="1" applyAlignment="1">
      <alignment horizontal="center" wrapText="1"/>
    </xf>
    <xf numFmtId="49" fontId="69" fillId="0" borderId="10" xfId="0" applyNumberFormat="1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0" fillId="33" borderId="11" xfId="0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 vertical="top" wrapText="1"/>
    </xf>
    <xf numFmtId="1" fontId="0" fillId="0" borderId="0" xfId="0" applyNumberFormat="1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center" vertical="top" wrapText="1"/>
    </xf>
    <xf numFmtId="1" fontId="0" fillId="0" borderId="12" xfId="0" applyNumberFormat="1" applyBorder="1" applyAlignment="1">
      <alignment horizontal="left"/>
    </xf>
    <xf numFmtId="0" fontId="14" fillId="0" borderId="0" xfId="0" applyFont="1" applyAlignment="1">
      <alignment/>
    </xf>
    <xf numFmtId="0" fontId="8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8" fillId="0" borderId="12" xfId="0" applyFont="1" applyBorder="1" applyAlignment="1">
      <alignment horizontal="right" vertical="top" wrapText="1"/>
    </xf>
    <xf numFmtId="0" fontId="70" fillId="33" borderId="13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14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20" fontId="23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20" fontId="23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0" fontId="3" fillId="0" borderId="0" xfId="0" applyFont="1" applyAlignment="1">
      <alignment wrapText="1"/>
    </xf>
    <xf numFmtId="0" fontId="70" fillId="33" borderId="15" xfId="0" applyFont="1" applyFill="1" applyBorder="1" applyAlignment="1">
      <alignment horizontal="center" vertical="center" wrapText="1"/>
    </xf>
    <xf numFmtId="0" fontId="70" fillId="33" borderId="16" xfId="0" applyFont="1" applyFill="1" applyBorder="1" applyAlignment="1">
      <alignment horizontal="center" vertical="center" wrapText="1"/>
    </xf>
    <xf numFmtId="0" fontId="70" fillId="33" borderId="17" xfId="0" applyFont="1" applyFill="1" applyBorder="1" applyAlignment="1">
      <alignment horizontal="center" vertical="center" wrapText="1"/>
    </xf>
    <xf numFmtId="49" fontId="69" fillId="0" borderId="18" xfId="0" applyNumberFormat="1" applyFont="1" applyBorder="1" applyAlignment="1">
      <alignment horizontal="center" vertical="center" wrapText="1"/>
    </xf>
    <xf numFmtId="49" fontId="69" fillId="0" borderId="18" xfId="0" applyNumberFormat="1" applyFont="1" applyBorder="1" applyAlignment="1">
      <alignment horizontal="left" vertical="center" wrapText="1"/>
    </xf>
    <xf numFmtId="49" fontId="71" fillId="0" borderId="18" xfId="0" applyNumberFormat="1" applyFont="1" applyBorder="1" applyAlignment="1">
      <alignment horizontal="center" vertical="center" wrapText="1"/>
    </xf>
    <xf numFmtId="49" fontId="69" fillId="0" borderId="19" xfId="0" applyNumberFormat="1" applyFont="1" applyBorder="1" applyAlignment="1">
      <alignment horizontal="center" vertical="center" wrapText="1"/>
    </xf>
    <xf numFmtId="0" fontId="70" fillId="33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1" fontId="9" fillId="0" borderId="0" xfId="0" applyNumberFormat="1" applyFont="1" applyAlignment="1">
      <alignment horizontal="center"/>
    </xf>
    <xf numFmtId="0" fontId="8" fillId="0" borderId="21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1" xfId="0" applyFont="1" applyBorder="1" applyAlignment="1">
      <alignment vertical="top" wrapText="1"/>
    </xf>
    <xf numFmtId="0" fontId="8" fillId="0" borderId="22" xfId="0" applyFont="1" applyBorder="1" applyAlignment="1">
      <alignment horizontal="right" vertical="top" wrapText="1"/>
    </xf>
    <xf numFmtId="0" fontId="13" fillId="0" borderId="0" xfId="0" applyFont="1" applyAlignment="1">
      <alignment horizontal="center"/>
    </xf>
    <xf numFmtId="0" fontId="8" fillId="0" borderId="23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center" vertical="top" wrapText="1"/>
    </xf>
    <xf numFmtId="1" fontId="8" fillId="0" borderId="22" xfId="0" applyNumberFormat="1" applyFont="1" applyBorder="1" applyAlignment="1">
      <alignment/>
    </xf>
    <xf numFmtId="0" fontId="8" fillId="0" borderId="24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wrapText="1"/>
    </xf>
    <xf numFmtId="0" fontId="8" fillId="0" borderId="22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1" fontId="0" fillId="0" borderId="22" xfId="0" applyNumberFormat="1" applyFont="1" applyBorder="1" applyAlignment="1">
      <alignment horizontal="left"/>
    </xf>
    <xf numFmtId="49" fontId="21" fillId="0" borderId="22" xfId="0" applyNumberFormat="1" applyFont="1" applyBorder="1" applyAlignment="1">
      <alignment horizontal="center" wrapText="1"/>
    </xf>
    <xf numFmtId="0" fontId="15" fillId="0" borderId="22" xfId="0" applyFont="1" applyBorder="1" applyAlignment="1">
      <alignment horizontal="center" vertical="top" wrapText="1"/>
    </xf>
    <xf numFmtId="0" fontId="8" fillId="0" borderId="22" xfId="0" applyNumberFormat="1" applyFont="1" applyBorder="1" applyAlignment="1">
      <alignment horizontal="left" wrapText="1"/>
    </xf>
    <xf numFmtId="0" fontId="8" fillId="0" borderId="0" xfId="0" applyFont="1" applyAlignment="1">
      <alignment horizontal="right" vertical="top" wrapText="1"/>
    </xf>
    <xf numFmtId="0" fontId="72" fillId="0" borderId="22" xfId="0" applyFont="1" applyBorder="1" applyAlignment="1">
      <alignment/>
    </xf>
    <xf numFmtId="1" fontId="72" fillId="0" borderId="22" xfId="0" applyNumberFormat="1" applyFont="1" applyBorder="1" applyAlignment="1">
      <alignment/>
    </xf>
    <xf numFmtId="0" fontId="72" fillId="0" borderId="22" xfId="0" applyFont="1" applyBorder="1" applyAlignment="1">
      <alignment horizontal="right" vertical="top" wrapText="1"/>
    </xf>
    <xf numFmtId="0" fontId="16" fillId="0" borderId="21" xfId="0" applyFont="1" applyBorder="1" applyAlignment="1">
      <alignment horizontal="center" wrapText="1"/>
    </xf>
    <xf numFmtId="0" fontId="72" fillId="0" borderId="0" xfId="0" applyFont="1" applyAlignment="1">
      <alignment horizontal="right" vertical="top" wrapText="1"/>
    </xf>
    <xf numFmtId="0" fontId="8" fillId="0" borderId="22" xfId="0" applyFont="1" applyBorder="1" applyAlignment="1">
      <alignment vertical="top" wrapText="1"/>
    </xf>
    <xf numFmtId="0" fontId="8" fillId="0" borderId="21" xfId="0" applyFont="1" applyBorder="1" applyAlignment="1">
      <alignment horizontal="center" wrapText="1"/>
    </xf>
    <xf numFmtId="0" fontId="8" fillId="0" borderId="25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8" fillId="0" borderId="26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wrapText="1"/>
    </xf>
    <xf numFmtId="49" fontId="8" fillId="0" borderId="22" xfId="0" applyNumberFormat="1" applyFont="1" applyBorder="1" applyAlignment="1">
      <alignment horizontal="left" wrapText="1"/>
    </xf>
    <xf numFmtId="49" fontId="21" fillId="0" borderId="21" xfId="0" applyNumberFormat="1" applyFont="1" applyBorder="1" applyAlignment="1">
      <alignment horizontal="center" wrapText="1"/>
    </xf>
    <xf numFmtId="0" fontId="8" fillId="0" borderId="24" xfId="0" applyFont="1" applyBorder="1" applyAlignment="1">
      <alignment vertical="top" wrapText="1"/>
    </xf>
    <xf numFmtId="0" fontId="8" fillId="0" borderId="24" xfId="0" applyFont="1" applyBorder="1" applyAlignment="1">
      <alignment/>
    </xf>
    <xf numFmtId="0" fontId="8" fillId="0" borderId="22" xfId="0" applyFont="1" applyBorder="1" applyAlignment="1">
      <alignment horizontal="center" wrapText="1"/>
    </xf>
    <xf numFmtId="0" fontId="8" fillId="0" borderId="22" xfId="53" applyFont="1" applyBorder="1" applyAlignment="1">
      <alignment horizontal="left" shrinkToFit="1"/>
      <protection/>
    </xf>
    <xf numFmtId="0" fontId="8" fillId="0" borderId="22" xfId="53" applyFont="1" applyBorder="1" applyAlignment="1">
      <alignment horizontal="center" shrinkToFit="1"/>
      <protection/>
    </xf>
    <xf numFmtId="0" fontId="8" fillId="0" borderId="22" xfId="53" applyFont="1" applyBorder="1" applyAlignment="1">
      <alignment horizontal="center"/>
      <protection/>
    </xf>
    <xf numFmtId="0" fontId="72" fillId="0" borderId="22" xfId="0" applyFont="1" applyBorder="1" applyAlignment="1">
      <alignment/>
    </xf>
    <xf numFmtId="0" fontId="72" fillId="0" borderId="22" xfId="0" applyFont="1" applyBorder="1" applyAlignment="1">
      <alignment horizontal="right" vertical="top" wrapText="1"/>
    </xf>
    <xf numFmtId="0" fontId="72" fillId="0" borderId="22" xfId="0" applyFont="1" applyBorder="1" applyAlignment="1">
      <alignment vertical="top" wrapText="1"/>
    </xf>
    <xf numFmtId="0" fontId="72" fillId="0" borderId="24" xfId="0" applyFont="1" applyBorder="1" applyAlignment="1">
      <alignment vertical="top" wrapText="1"/>
    </xf>
    <xf numFmtId="0" fontId="72" fillId="0" borderId="24" xfId="0" applyFont="1" applyBorder="1" applyAlignment="1">
      <alignment/>
    </xf>
    <xf numFmtId="49" fontId="8" fillId="0" borderId="21" xfId="0" applyNumberFormat="1" applyFont="1" applyBorder="1" applyAlignment="1">
      <alignment horizontal="left" wrapText="1"/>
    </xf>
    <xf numFmtId="0" fontId="8" fillId="0" borderId="25" xfId="0" applyFont="1" applyBorder="1" applyAlignment="1">
      <alignment horizontal="center" vertical="top" wrapText="1"/>
    </xf>
    <xf numFmtId="0" fontId="72" fillId="0" borderId="0" xfId="0" applyFont="1" applyAlignment="1">
      <alignment vertical="top" wrapText="1"/>
    </xf>
    <xf numFmtId="0" fontId="8" fillId="0" borderId="30" xfId="0" applyFont="1" applyFill="1" applyBorder="1" applyAlignment="1">
      <alignment horizontal="left" wrapText="1"/>
    </xf>
    <xf numFmtId="0" fontId="20" fillId="0" borderId="30" xfId="0" applyFont="1" applyFill="1" applyBorder="1" applyAlignment="1">
      <alignment horizontal="center" wrapText="1"/>
    </xf>
    <xf numFmtId="0" fontId="72" fillId="0" borderId="0" xfId="0" applyFont="1" applyAlignment="1">
      <alignment horizontal="right" vertical="top" wrapText="1"/>
    </xf>
    <xf numFmtId="0" fontId="8" fillId="0" borderId="31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wrapText="1"/>
    </xf>
    <xf numFmtId="0" fontId="20" fillId="0" borderId="21" xfId="0" applyFont="1" applyFill="1" applyBorder="1" applyAlignment="1">
      <alignment horizontal="center" wrapText="1"/>
    </xf>
    <xf numFmtId="0" fontId="8" fillId="0" borderId="21" xfId="0" applyNumberFormat="1" applyFont="1" applyBorder="1" applyAlignment="1">
      <alignment horizontal="left" wrapText="1"/>
    </xf>
    <xf numFmtId="0" fontId="72" fillId="0" borderId="22" xfId="0" applyFont="1" applyBorder="1" applyAlignment="1">
      <alignment/>
    </xf>
    <xf numFmtId="1" fontId="72" fillId="0" borderId="22" xfId="0" applyNumberFormat="1" applyFont="1" applyBorder="1" applyAlignment="1">
      <alignment/>
    </xf>
    <xf numFmtId="0" fontId="72" fillId="0" borderId="22" xfId="0" applyFont="1" applyBorder="1" applyAlignment="1">
      <alignment horizontal="right" vertical="top" wrapText="1"/>
    </xf>
    <xf numFmtId="0" fontId="72" fillId="0" borderId="22" xfId="0" applyFont="1" applyBorder="1" applyAlignment="1">
      <alignment vertical="top" wrapText="1"/>
    </xf>
    <xf numFmtId="0" fontId="72" fillId="0" borderId="0" xfId="0" applyFont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22" xfId="0" applyFont="1" applyBorder="1" applyAlignment="1">
      <alignment wrapText="1"/>
    </xf>
    <xf numFmtId="0" fontId="11" fillId="0" borderId="21" xfId="0" applyFont="1" applyBorder="1" applyAlignment="1">
      <alignment vertical="top" wrapText="1"/>
    </xf>
    <xf numFmtId="0" fontId="7" fillId="0" borderId="12" xfId="0" applyFont="1" applyBorder="1" applyAlignment="1">
      <alignment/>
    </xf>
    <xf numFmtId="0" fontId="0" fillId="0" borderId="12" xfId="0" applyBorder="1" applyAlignment="1">
      <alignment/>
    </xf>
    <xf numFmtId="49" fontId="18" fillId="0" borderId="21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/>
    </xf>
    <xf numFmtId="1" fontId="8" fillId="0" borderId="22" xfId="0" applyNumberFormat="1" applyFont="1" applyBorder="1" applyAlignment="1">
      <alignment horizontal="left" vertical="top" wrapText="1"/>
    </xf>
    <xf numFmtId="0" fontId="8" fillId="0" borderId="33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center" vertical="top" wrapText="1"/>
    </xf>
    <xf numFmtId="0" fontId="72" fillId="0" borderId="22" xfId="0" applyFont="1" applyBorder="1" applyAlignment="1">
      <alignment/>
    </xf>
    <xf numFmtId="0" fontId="72" fillId="0" borderId="22" xfId="0" applyFont="1" applyBorder="1" applyAlignment="1">
      <alignment horizontal="right" vertical="top" wrapText="1"/>
    </xf>
    <xf numFmtId="0" fontId="72" fillId="0" borderId="22" xfId="0" applyFont="1" applyBorder="1" applyAlignment="1">
      <alignment wrapText="1"/>
    </xf>
    <xf numFmtId="0" fontId="73" fillId="0" borderId="22" xfId="0" applyFont="1" applyBorder="1" applyAlignment="1">
      <alignment wrapText="1"/>
    </xf>
    <xf numFmtId="0" fontId="72" fillId="0" borderId="22" xfId="0" applyFont="1" applyBorder="1" applyAlignment="1">
      <alignment vertical="top" wrapText="1"/>
    </xf>
    <xf numFmtId="0" fontId="72" fillId="0" borderId="0" xfId="0" applyFont="1" applyAlignment="1">
      <alignment vertical="top" wrapText="1"/>
    </xf>
    <xf numFmtId="0" fontId="8" fillId="0" borderId="32" xfId="0" applyFont="1" applyBorder="1" applyAlignment="1">
      <alignment horizontal="left" vertical="top" wrapText="1"/>
    </xf>
    <xf numFmtId="0" fontId="72" fillId="0" borderId="22" xfId="0" applyFont="1" applyBorder="1" applyAlignment="1">
      <alignment/>
    </xf>
    <xf numFmtId="0" fontId="72" fillId="0" borderId="22" xfId="0" applyFont="1" applyBorder="1" applyAlignment="1">
      <alignment horizontal="right" vertical="top" wrapText="1"/>
    </xf>
    <xf numFmtId="0" fontId="72" fillId="0" borderId="0" xfId="0" applyFont="1" applyAlignment="1">
      <alignment/>
    </xf>
    <xf numFmtId="0" fontId="72" fillId="0" borderId="22" xfId="0" applyFont="1" applyBorder="1" applyAlignment="1">
      <alignment vertical="top" wrapText="1"/>
    </xf>
    <xf numFmtId="1" fontId="72" fillId="0" borderId="22" xfId="0" applyNumberFormat="1" applyFont="1" applyBorder="1" applyAlignment="1">
      <alignment vertical="top" wrapText="1"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left" wrapText="1"/>
    </xf>
    <xf numFmtId="0" fontId="11" fillId="0" borderId="21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wrapText="1"/>
    </xf>
    <xf numFmtId="49" fontId="8" fillId="0" borderId="23" xfId="0" applyNumberFormat="1" applyFont="1" applyBorder="1" applyAlignment="1">
      <alignment horizontal="left" vertical="top" wrapText="1"/>
    </xf>
    <xf numFmtId="49" fontId="11" fillId="0" borderId="23" xfId="0" applyNumberFormat="1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8" fillId="0" borderId="23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49" fontId="8" fillId="0" borderId="22" xfId="0" applyNumberFormat="1" applyFont="1" applyBorder="1" applyAlignment="1">
      <alignment horizontal="left"/>
    </xf>
    <xf numFmtId="0" fontId="17" fillId="0" borderId="24" xfId="0" applyFont="1" applyBorder="1" applyAlignment="1">
      <alignment horizontal="left" vertical="top" wrapText="1"/>
    </xf>
    <xf numFmtId="0" fontId="8" fillId="0" borderId="21" xfId="0" applyFont="1" applyBorder="1" applyAlignment="1">
      <alignment/>
    </xf>
    <xf numFmtId="49" fontId="8" fillId="0" borderId="22" xfId="0" applyNumberFormat="1" applyFont="1" applyBorder="1" applyAlignment="1">
      <alignment horizontal="left" vertical="top" wrapText="1"/>
    </xf>
    <xf numFmtId="0" fontId="8" fillId="0" borderId="21" xfId="54" applyFont="1" applyBorder="1" applyAlignment="1">
      <alignment horizontal="center" vertical="top" wrapText="1"/>
      <protection/>
    </xf>
    <xf numFmtId="0" fontId="8" fillId="0" borderId="22" xfId="53" applyFont="1" applyBorder="1" applyAlignment="1">
      <alignment horizontal="left"/>
      <protection/>
    </xf>
    <xf numFmtId="49" fontId="11" fillId="0" borderId="22" xfId="0" applyNumberFormat="1" applyFont="1" applyBorder="1" applyAlignment="1">
      <alignment horizontal="left" vertical="top" wrapText="1"/>
    </xf>
    <xf numFmtId="0" fontId="8" fillId="0" borderId="22" xfId="54" applyFont="1" applyBorder="1" applyAlignment="1">
      <alignment horizontal="left" vertical="top" wrapText="1"/>
      <protection/>
    </xf>
    <xf numFmtId="49" fontId="8" fillId="0" borderId="23" xfId="0" applyNumberFormat="1" applyFont="1" applyBorder="1" applyAlignment="1">
      <alignment horizontal="left"/>
    </xf>
    <xf numFmtId="0" fontId="8" fillId="0" borderId="22" xfId="0" applyFont="1" applyFill="1" applyBorder="1" applyAlignment="1">
      <alignment horizontal="left" vertical="top" wrapText="1"/>
    </xf>
    <xf numFmtId="49" fontId="8" fillId="0" borderId="22" xfId="0" applyNumberFormat="1" applyFont="1" applyBorder="1" applyAlignment="1">
      <alignment/>
    </xf>
    <xf numFmtId="0" fontId="8" fillId="0" borderId="0" xfId="0" applyFont="1" applyAlignment="1">
      <alignment horizontal="left" vertical="top" wrapText="1"/>
    </xf>
    <xf numFmtId="0" fontId="8" fillId="0" borderId="33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center" vertical="top" wrapText="1"/>
    </xf>
    <xf numFmtId="49" fontId="8" fillId="0" borderId="21" xfId="0" applyNumberFormat="1" applyFont="1" applyBorder="1" applyAlignment="1">
      <alignment horizontal="left" vertical="center" wrapText="1"/>
    </xf>
    <xf numFmtId="49" fontId="21" fillId="0" borderId="21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49" fontId="8" fillId="0" borderId="21" xfId="0" applyNumberFormat="1" applyFont="1" applyBorder="1" applyAlignment="1">
      <alignment horizontal="left"/>
    </xf>
    <xf numFmtId="0" fontId="72" fillId="0" borderId="22" xfId="0" applyFont="1" applyBorder="1" applyAlignment="1">
      <alignment/>
    </xf>
    <xf numFmtId="0" fontId="72" fillId="0" borderId="22" xfId="0" applyFont="1" applyBorder="1" applyAlignment="1">
      <alignment horizontal="right" vertical="top" wrapText="1"/>
    </xf>
    <xf numFmtId="0" fontId="72" fillId="0" borderId="22" xfId="0" applyFont="1" applyBorder="1" applyAlignment="1">
      <alignment wrapText="1"/>
    </xf>
    <xf numFmtId="0" fontId="72" fillId="0" borderId="22" xfId="0" applyFont="1" applyBorder="1" applyAlignment="1">
      <alignment vertical="top" wrapText="1"/>
    </xf>
    <xf numFmtId="49" fontId="8" fillId="0" borderId="0" xfId="0" applyNumberFormat="1" applyFont="1" applyAlignment="1">
      <alignment/>
    </xf>
    <xf numFmtId="0" fontId="11" fillId="0" borderId="0" xfId="0" applyFont="1" applyAlignment="1">
      <alignment horizontal="left" vertical="top" wrapText="1"/>
    </xf>
    <xf numFmtId="0" fontId="72" fillId="0" borderId="23" xfId="0" applyFont="1" applyBorder="1" applyAlignment="1">
      <alignment/>
    </xf>
    <xf numFmtId="0" fontId="73" fillId="0" borderId="23" xfId="0" applyFont="1" applyBorder="1" applyAlignment="1">
      <alignment horizontal="left" vertical="top" wrapText="1"/>
    </xf>
    <xf numFmtId="49" fontId="8" fillId="0" borderId="0" xfId="0" applyNumberFormat="1" applyFont="1" applyAlignment="1">
      <alignment horizontal="left"/>
    </xf>
    <xf numFmtId="49" fontId="72" fillId="0" borderId="22" xfId="0" applyNumberFormat="1" applyFont="1" applyBorder="1" applyAlignment="1">
      <alignment/>
    </xf>
    <xf numFmtId="0" fontId="8" fillId="0" borderId="22" xfId="54" applyFont="1" applyBorder="1" applyAlignment="1">
      <alignment horizontal="center" vertical="top" wrapText="1"/>
      <protection/>
    </xf>
    <xf numFmtId="0" fontId="72" fillId="0" borderId="22" xfId="0" applyFont="1" applyBorder="1" applyAlignment="1">
      <alignment horizontal="left" vertical="top" wrapText="1"/>
    </xf>
    <xf numFmtId="0" fontId="51" fillId="0" borderId="22" xfId="0" applyFont="1" applyBorder="1" applyAlignment="1">
      <alignment/>
    </xf>
    <xf numFmtId="0" fontId="8" fillId="0" borderId="24" xfId="0" applyFont="1" applyBorder="1" applyAlignment="1">
      <alignment horizontal="left"/>
    </xf>
    <xf numFmtId="49" fontId="11" fillId="0" borderId="22" xfId="0" applyNumberFormat="1" applyFont="1" applyFill="1" applyBorder="1" applyAlignment="1">
      <alignment horizontal="left" vertical="top" wrapText="1"/>
    </xf>
    <xf numFmtId="49" fontId="69" fillId="0" borderId="34" xfId="0" applyNumberFormat="1" applyFont="1" applyBorder="1" applyAlignment="1">
      <alignment horizontal="left" vertical="center" wrapText="1"/>
    </xf>
    <xf numFmtId="20" fontId="25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20" fontId="25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49" fontId="26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70" fillId="33" borderId="11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center" vertical="center" wrapText="1"/>
    </xf>
    <xf numFmtId="0" fontId="70" fillId="33" borderId="14" xfId="0" applyFont="1" applyFill="1" applyBorder="1" applyAlignment="1">
      <alignment horizontal="center" vertical="center" wrapText="1"/>
    </xf>
    <xf numFmtId="49" fontId="69" fillId="0" borderId="0" xfId="0" applyNumberFormat="1" applyFont="1" applyAlignment="1">
      <alignment horizontal="left" vertical="top" wrapText="1"/>
    </xf>
    <xf numFmtId="49" fontId="69" fillId="0" borderId="35" xfId="0" applyNumberFormat="1" applyFont="1" applyBorder="1" applyAlignment="1">
      <alignment horizontal="left" wrapText="1"/>
    </xf>
    <xf numFmtId="49" fontId="69" fillId="0" borderId="17" xfId="0" applyNumberFormat="1" applyFont="1" applyBorder="1" applyAlignment="1">
      <alignment horizontal="left" vertical="top" wrapText="1"/>
    </xf>
    <xf numFmtId="49" fontId="69" fillId="0" borderId="33" xfId="0" applyNumberFormat="1" applyFont="1" applyBorder="1" applyAlignment="1">
      <alignment horizontal="left" wrapText="1"/>
    </xf>
    <xf numFmtId="0" fontId="0" fillId="0" borderId="17" xfId="0" applyBorder="1" applyAlignment="1">
      <alignment/>
    </xf>
    <xf numFmtId="49" fontId="69" fillId="0" borderId="36" xfId="0" applyNumberFormat="1" applyFont="1" applyBorder="1" applyAlignment="1">
      <alignment horizontal="left" vertical="top" wrapText="1"/>
    </xf>
    <xf numFmtId="49" fontId="69" fillId="0" borderId="35" xfId="0" applyNumberFormat="1" applyFont="1" applyBorder="1" applyAlignment="1">
      <alignment horizontal="left" vertical="top" wrapText="1"/>
    </xf>
    <xf numFmtId="0" fontId="70" fillId="33" borderId="11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center" vertical="center" wrapText="1"/>
    </xf>
    <xf numFmtId="0" fontId="70" fillId="33" borderId="14" xfId="0" applyFont="1" applyFill="1" applyBorder="1" applyAlignment="1">
      <alignment horizontal="center" vertical="center" wrapText="1"/>
    </xf>
    <xf numFmtId="49" fontId="69" fillId="0" borderId="0" xfId="0" applyNumberFormat="1" applyFont="1" applyAlignment="1">
      <alignment horizontal="left" vertical="top" wrapText="1"/>
    </xf>
    <xf numFmtId="49" fontId="69" fillId="0" borderId="35" xfId="0" applyNumberFormat="1" applyFont="1" applyBorder="1" applyAlignment="1">
      <alignment horizontal="left" wrapText="1"/>
    </xf>
    <xf numFmtId="49" fontId="69" fillId="0" borderId="17" xfId="0" applyNumberFormat="1" applyFont="1" applyBorder="1" applyAlignment="1">
      <alignment horizontal="left" vertical="top" wrapText="1"/>
    </xf>
    <xf numFmtId="49" fontId="69" fillId="0" borderId="33" xfId="0" applyNumberFormat="1" applyFont="1" applyBorder="1" applyAlignment="1">
      <alignment horizontal="left" wrapText="1"/>
    </xf>
    <xf numFmtId="0" fontId="0" fillId="0" borderId="17" xfId="0" applyBorder="1" applyAlignment="1">
      <alignment/>
    </xf>
    <xf numFmtId="49" fontId="69" fillId="0" borderId="36" xfId="0" applyNumberFormat="1" applyFont="1" applyBorder="1" applyAlignment="1">
      <alignment horizontal="left" vertical="top" wrapText="1"/>
    </xf>
    <xf numFmtId="49" fontId="69" fillId="0" borderId="35" xfId="0" applyNumberFormat="1" applyFont="1" applyBorder="1" applyAlignment="1">
      <alignment horizontal="left" vertical="top" wrapText="1"/>
    </xf>
    <xf numFmtId="1" fontId="69" fillId="0" borderId="36" xfId="0" applyNumberFormat="1" applyFont="1" applyBorder="1" applyAlignment="1">
      <alignment horizontal="left" wrapText="1"/>
    </xf>
    <xf numFmtId="1" fontId="69" fillId="0" borderId="37" xfId="0" applyNumberFormat="1" applyFont="1" applyBorder="1" applyAlignment="1">
      <alignment horizontal="left" vertical="top" wrapText="1"/>
    </xf>
    <xf numFmtId="0" fontId="70" fillId="33" borderId="11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center" vertical="center" wrapText="1"/>
    </xf>
    <xf numFmtId="0" fontId="70" fillId="33" borderId="14" xfId="0" applyFont="1" applyFill="1" applyBorder="1" applyAlignment="1">
      <alignment horizontal="center" vertical="center" wrapText="1"/>
    </xf>
    <xf numFmtId="49" fontId="69" fillId="0" borderId="0" xfId="0" applyNumberFormat="1" applyFont="1" applyAlignment="1">
      <alignment horizontal="left" vertical="top" wrapText="1"/>
    </xf>
    <xf numFmtId="49" fontId="69" fillId="0" borderId="35" xfId="0" applyNumberFormat="1" applyFont="1" applyBorder="1" applyAlignment="1">
      <alignment horizontal="left" wrapText="1"/>
    </xf>
    <xf numFmtId="49" fontId="69" fillId="0" borderId="17" xfId="0" applyNumberFormat="1" applyFont="1" applyBorder="1" applyAlignment="1">
      <alignment horizontal="left" vertical="top" wrapText="1"/>
    </xf>
    <xf numFmtId="49" fontId="69" fillId="0" borderId="33" xfId="0" applyNumberFormat="1" applyFont="1" applyBorder="1" applyAlignment="1">
      <alignment horizontal="left" wrapText="1"/>
    </xf>
    <xf numFmtId="0" fontId="0" fillId="0" borderId="17" xfId="0" applyBorder="1" applyAlignment="1">
      <alignment/>
    </xf>
    <xf numFmtId="49" fontId="69" fillId="0" borderId="35" xfId="0" applyNumberFormat="1" applyFont="1" applyBorder="1" applyAlignment="1">
      <alignment horizontal="left" vertical="top" wrapText="1"/>
    </xf>
    <xf numFmtId="1" fontId="69" fillId="0" borderId="36" xfId="0" applyNumberFormat="1" applyFont="1" applyBorder="1" applyAlignment="1">
      <alignment horizontal="left" wrapText="1"/>
    </xf>
    <xf numFmtId="1" fontId="69" fillId="0" borderId="37" xfId="0" applyNumberFormat="1" applyFont="1" applyBorder="1" applyAlignment="1">
      <alignment horizontal="left" vertical="top" wrapText="1"/>
    </xf>
    <xf numFmtId="49" fontId="69" fillId="0" borderId="17" xfId="0" applyNumberFormat="1" applyFont="1" applyBorder="1" applyAlignment="1">
      <alignment horizontal="left" wrapText="1"/>
    </xf>
    <xf numFmtId="49" fontId="69" fillId="0" borderId="0" xfId="0" applyNumberFormat="1" applyFont="1" applyAlignment="1">
      <alignment horizontal="left" wrapText="1"/>
    </xf>
    <xf numFmtId="49" fontId="69" fillId="0" borderId="0" xfId="0" applyNumberFormat="1" applyFont="1" applyAlignment="1">
      <alignment horizontal="left" vertical="top" wrapText="1"/>
    </xf>
    <xf numFmtId="49" fontId="69" fillId="0" borderId="35" xfId="0" applyNumberFormat="1" applyFont="1" applyBorder="1" applyAlignment="1">
      <alignment horizontal="left" vertical="top" wrapText="1"/>
    </xf>
    <xf numFmtId="49" fontId="69" fillId="0" borderId="17" xfId="0" applyNumberFormat="1" applyFont="1" applyBorder="1" applyAlignment="1">
      <alignment horizontal="left" vertical="top" wrapText="1"/>
    </xf>
    <xf numFmtId="49" fontId="69" fillId="0" borderId="17" xfId="0" applyNumberFormat="1" applyFont="1" applyBorder="1" applyAlignment="1">
      <alignment horizontal="left" wrapText="1"/>
    </xf>
    <xf numFmtId="49" fontId="69" fillId="0" borderId="33" xfId="0" applyNumberFormat="1" applyFont="1" applyBorder="1" applyAlignment="1">
      <alignment horizontal="left" wrapText="1"/>
    </xf>
    <xf numFmtId="49" fontId="69" fillId="0" borderId="0" xfId="0" applyNumberFormat="1" applyFont="1" applyAlignment="1">
      <alignment horizontal="left" wrapText="1"/>
    </xf>
    <xf numFmtId="49" fontId="69" fillId="0" borderId="35" xfId="0" applyNumberFormat="1" applyFont="1" applyBorder="1" applyAlignment="1">
      <alignment horizontal="left" wrapText="1"/>
    </xf>
    <xf numFmtId="49" fontId="69" fillId="0" borderId="37" xfId="0" applyNumberFormat="1" applyFont="1" applyBorder="1" applyAlignment="1">
      <alignment horizontal="left" vertical="top" wrapText="1"/>
    </xf>
    <xf numFmtId="49" fontId="69" fillId="0" borderId="36" xfId="0" applyNumberFormat="1" applyFont="1" applyBorder="1" applyAlignment="1">
      <alignment horizontal="left" wrapText="1"/>
    </xf>
    <xf numFmtId="49" fontId="69" fillId="0" borderId="36" xfId="0" applyNumberFormat="1" applyFont="1" applyBorder="1" applyAlignment="1">
      <alignment wrapText="1"/>
    </xf>
    <xf numFmtId="49" fontId="69" fillId="0" borderId="37" xfId="0" applyNumberFormat="1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7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left"/>
    </xf>
    <xf numFmtId="0" fontId="3" fillId="0" borderId="0" xfId="0" applyFont="1" applyAlignment="1">
      <alignment/>
    </xf>
    <xf numFmtId="49" fontId="69" fillId="0" borderId="38" xfId="0" applyNumberFormat="1" applyFont="1" applyBorder="1" applyAlignment="1">
      <alignment horizontal="left" vertical="top" wrapText="1"/>
    </xf>
    <xf numFmtId="49" fontId="69" fillId="0" borderId="39" xfId="0" applyNumberFormat="1" applyFont="1" applyBorder="1" applyAlignment="1">
      <alignment horizontal="left" vertical="top" wrapText="1"/>
    </xf>
    <xf numFmtId="49" fontId="69" fillId="0" borderId="0" xfId="0" applyNumberFormat="1" applyFont="1" applyAlignment="1">
      <alignment horizontal="left" wrapText="1"/>
    </xf>
    <xf numFmtId="49" fontId="69" fillId="0" borderId="35" xfId="0" applyNumberFormat="1" applyFont="1" applyBorder="1" applyAlignment="1">
      <alignment horizontal="left" wrapText="1"/>
    </xf>
    <xf numFmtId="49" fontId="69" fillId="0" borderId="17" xfId="0" applyNumberFormat="1" applyFont="1" applyBorder="1" applyAlignment="1">
      <alignment horizontal="left" wrapText="1"/>
    </xf>
    <xf numFmtId="49" fontId="69" fillId="0" borderId="33" xfId="0" applyNumberFormat="1" applyFont="1" applyBorder="1" applyAlignment="1">
      <alignment horizontal="left" wrapText="1"/>
    </xf>
    <xf numFmtId="49" fontId="69" fillId="0" borderId="40" xfId="0" applyNumberFormat="1" applyFont="1" applyBorder="1" applyAlignment="1">
      <alignment horizontal="left" vertical="top" wrapText="1"/>
    </xf>
    <xf numFmtId="49" fontId="69" fillId="0" borderId="17" xfId="0" applyNumberFormat="1" applyFont="1" applyBorder="1" applyAlignment="1">
      <alignment horizontal="left" vertical="top" wrapText="1"/>
    </xf>
    <xf numFmtId="49" fontId="69" fillId="0" borderId="41" xfId="0" applyNumberFormat="1" applyFont="1" applyBorder="1" applyAlignment="1">
      <alignment horizontal="left" vertical="top" wrapText="1"/>
    </xf>
    <xf numFmtId="49" fontId="69" fillId="0" borderId="0" xfId="0" applyNumberFormat="1" applyFont="1" applyAlignment="1">
      <alignment horizontal="left" vertical="top" wrapText="1"/>
    </xf>
    <xf numFmtId="49" fontId="69" fillId="0" borderId="33" xfId="0" applyNumberFormat="1" applyFont="1" applyBorder="1" applyAlignment="1">
      <alignment horizontal="left" vertical="top" wrapText="1"/>
    </xf>
    <xf numFmtId="49" fontId="69" fillId="0" borderId="35" xfId="0" applyNumberFormat="1" applyFont="1" applyBorder="1" applyAlignment="1">
      <alignment horizontal="left" vertical="top" wrapText="1"/>
    </xf>
    <xf numFmtId="49" fontId="69" fillId="0" borderId="37" xfId="0" applyNumberFormat="1" applyFont="1" applyBorder="1" applyAlignment="1">
      <alignment horizontal="left" wrapText="1"/>
    </xf>
    <xf numFmtId="49" fontId="69" fillId="0" borderId="36" xfId="0" applyNumberFormat="1" applyFont="1" applyBorder="1" applyAlignment="1">
      <alignment horizontal="left" wrapText="1"/>
    </xf>
    <xf numFmtId="0" fontId="22" fillId="0" borderId="0" xfId="0" applyFont="1" applyAlignment="1">
      <alignment horizontal="center"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20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/>
    </xf>
    <xf numFmtId="0" fontId="70" fillId="33" borderId="11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center" vertical="center" wrapText="1"/>
    </xf>
    <xf numFmtId="0" fontId="70" fillId="33" borderId="14" xfId="0" applyFont="1" applyFill="1" applyBorder="1" applyAlignment="1">
      <alignment horizontal="center" vertical="center" wrapText="1"/>
    </xf>
    <xf numFmtId="49" fontId="69" fillId="0" borderId="0" xfId="0" applyNumberFormat="1" applyFont="1" applyAlignment="1">
      <alignment horizontal="left" vertical="top" wrapText="1"/>
    </xf>
    <xf numFmtId="49" fontId="69" fillId="0" borderId="35" xfId="0" applyNumberFormat="1" applyFont="1" applyBorder="1" applyAlignment="1">
      <alignment horizontal="left" wrapText="1"/>
    </xf>
    <xf numFmtId="49" fontId="69" fillId="0" borderId="17" xfId="0" applyNumberFormat="1" applyFont="1" applyBorder="1" applyAlignment="1">
      <alignment horizontal="left" vertical="top" wrapText="1"/>
    </xf>
    <xf numFmtId="49" fontId="69" fillId="0" borderId="33" xfId="0" applyNumberFormat="1" applyFont="1" applyBorder="1" applyAlignment="1">
      <alignment horizontal="left" wrapText="1"/>
    </xf>
    <xf numFmtId="0" fontId="0" fillId="0" borderId="17" xfId="0" applyBorder="1" applyAlignment="1">
      <alignment/>
    </xf>
    <xf numFmtId="49" fontId="69" fillId="0" borderId="37" xfId="0" applyNumberFormat="1" applyFont="1" applyBorder="1" applyAlignment="1">
      <alignment horizontal="left" vertical="top" wrapText="1"/>
    </xf>
    <xf numFmtId="49" fontId="69" fillId="0" borderId="36" xfId="0" applyNumberFormat="1" applyFont="1" applyBorder="1" applyAlignment="1">
      <alignment horizontal="left" wrapText="1"/>
    </xf>
    <xf numFmtId="49" fontId="69" fillId="0" borderId="36" xfId="0" applyNumberFormat="1" applyFont="1" applyBorder="1" applyAlignment="1">
      <alignment horizontal="left" vertical="top" wrapText="1"/>
    </xf>
    <xf numFmtId="49" fontId="69" fillId="0" borderId="35" xfId="0" applyNumberFormat="1" applyFont="1" applyBorder="1" applyAlignment="1">
      <alignment horizontal="left" vertical="top" wrapText="1"/>
    </xf>
    <xf numFmtId="49" fontId="69" fillId="0" borderId="37" xfId="0" applyNumberFormat="1" applyFont="1" applyBorder="1" applyAlignment="1">
      <alignment wrapText="1"/>
    </xf>
    <xf numFmtId="49" fontId="69" fillId="0" borderId="36" xfId="0" applyNumberFormat="1" applyFont="1" applyBorder="1" applyAlignment="1">
      <alignment wrapText="1"/>
    </xf>
    <xf numFmtId="49" fontId="69" fillId="0" borderId="17" xfId="0" applyNumberFormat="1" applyFont="1" applyBorder="1" applyAlignment="1">
      <alignment horizontal="left" wrapText="1"/>
    </xf>
    <xf numFmtId="49" fontId="69" fillId="0" borderId="0" xfId="0" applyNumberFormat="1" applyFont="1" applyAlignment="1">
      <alignment horizontal="left" wrapText="1"/>
    </xf>
    <xf numFmtId="49" fontId="69" fillId="0" borderId="37" xfId="0" applyNumberFormat="1" applyFont="1" applyBorder="1" applyAlignment="1">
      <alignment horizontal="left" vertical="top" wrapText="1"/>
    </xf>
    <xf numFmtId="49" fontId="69" fillId="0" borderId="36" xfId="0" applyNumberFormat="1" applyFont="1" applyBorder="1" applyAlignment="1">
      <alignment horizontal="left" wrapText="1"/>
    </xf>
    <xf numFmtId="49" fontId="69" fillId="0" borderId="37" xfId="0" applyNumberFormat="1" applyFont="1" applyBorder="1" applyAlignment="1">
      <alignment wrapText="1"/>
    </xf>
    <xf numFmtId="49" fontId="69" fillId="0" borderId="36" xfId="0" applyNumberFormat="1" applyFont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0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6.875" style="0" customWidth="1"/>
    <col min="2" max="2" width="25.75390625" style="0" customWidth="1"/>
    <col min="3" max="4" width="5.75390625" style="0" customWidth="1"/>
    <col min="5" max="5" width="17.75390625" style="0" customWidth="1"/>
    <col min="6" max="6" width="25.75390625" style="0" customWidth="1"/>
    <col min="7" max="8" width="5.75390625" style="0" customWidth="1"/>
    <col min="9" max="9" width="18.25390625" style="0" customWidth="1"/>
  </cols>
  <sheetData>
    <row r="1" spans="1:9" ht="26.25" customHeight="1">
      <c r="A1" s="237" t="s">
        <v>614</v>
      </c>
      <c r="B1" s="237"/>
      <c r="C1" s="237"/>
      <c r="D1" s="237"/>
      <c r="E1" s="237"/>
      <c r="F1" s="237"/>
      <c r="G1" s="237"/>
      <c r="H1" s="237"/>
      <c r="I1" s="237"/>
    </row>
    <row r="2" spans="1:9" ht="12.75">
      <c r="A2" s="5" t="s">
        <v>710</v>
      </c>
      <c r="I2" s="6" t="s">
        <v>466</v>
      </c>
    </row>
    <row r="3" spans="1:9" ht="26.25">
      <c r="A3" s="240" t="s">
        <v>2</v>
      </c>
      <c r="B3" s="240"/>
      <c r="C3" s="240"/>
      <c r="D3" s="240"/>
      <c r="E3" s="240"/>
      <c r="F3" s="240"/>
      <c r="G3" s="240"/>
      <c r="H3" s="240"/>
      <c r="I3" s="240"/>
    </row>
    <row r="4" spans="1:5" s="2" customFormat="1" ht="15.75">
      <c r="A4" s="238" t="s">
        <v>0</v>
      </c>
      <c r="B4" s="239"/>
      <c r="C4" s="239"/>
      <c r="D4" s="239"/>
      <c r="E4" s="239"/>
    </row>
    <row r="5" spans="1:5" s="2" customFormat="1" ht="15" customHeight="1">
      <c r="A5" s="3"/>
      <c r="B5" s="4"/>
      <c r="C5" s="3"/>
      <c r="D5" s="3"/>
      <c r="E5" s="3"/>
    </row>
    <row r="6" spans="1:5" s="2" customFormat="1" ht="15" customHeight="1">
      <c r="A6" s="3"/>
      <c r="B6" s="4"/>
      <c r="C6" s="3"/>
      <c r="D6" s="3"/>
      <c r="E6" s="3"/>
    </row>
    <row r="7" spans="1:5" s="2" customFormat="1" ht="15" customHeight="1">
      <c r="A7" s="3"/>
      <c r="B7" s="4"/>
      <c r="C7" s="3"/>
      <c r="D7" s="3"/>
      <c r="E7" s="3"/>
    </row>
    <row r="8" spans="1:5" s="2" customFormat="1" ht="15" customHeight="1">
      <c r="A8" s="3"/>
      <c r="B8" s="4"/>
      <c r="C8" s="3"/>
      <c r="D8" s="3"/>
      <c r="E8" s="3"/>
    </row>
    <row r="9" spans="1:5" s="2" customFormat="1" ht="15" customHeight="1">
      <c r="A9" s="238" t="s">
        <v>5</v>
      </c>
      <c r="B9" s="239"/>
      <c r="C9" s="239"/>
      <c r="D9" s="239"/>
      <c r="E9" s="239"/>
    </row>
    <row r="10" spans="1:5" s="2" customFormat="1" ht="15" customHeight="1">
      <c r="A10" s="3"/>
      <c r="B10" s="4"/>
      <c r="C10" s="3"/>
      <c r="D10" s="3"/>
      <c r="E10" s="3"/>
    </row>
    <row r="11" spans="1:5" s="2" customFormat="1" ht="15" customHeight="1">
      <c r="A11" s="3"/>
      <c r="B11" s="4"/>
      <c r="C11" s="3"/>
      <c r="D11" s="3"/>
      <c r="E11" s="3"/>
    </row>
    <row r="12" spans="1:5" s="2" customFormat="1" ht="15" customHeight="1">
      <c r="A12" s="3"/>
      <c r="B12" s="4"/>
      <c r="C12" s="3"/>
      <c r="D12" s="3"/>
      <c r="E12" s="3"/>
    </row>
    <row r="13" spans="1:5" s="2" customFormat="1" ht="15" customHeight="1">
      <c r="A13" s="3"/>
      <c r="B13" s="4"/>
      <c r="C13" s="3"/>
      <c r="D13" s="3"/>
      <c r="E13" s="3"/>
    </row>
    <row r="14" spans="1:9" s="2" customFormat="1" ht="15" customHeight="1">
      <c r="A14" s="238" t="s">
        <v>1</v>
      </c>
      <c r="B14" s="239"/>
      <c r="C14" s="239"/>
      <c r="D14" s="239"/>
      <c r="E14" s="239"/>
      <c r="F14" s="239"/>
      <c r="G14" s="239"/>
      <c r="H14" s="239"/>
      <c r="I14" s="239"/>
    </row>
    <row r="15" spans="1:9" s="2" customFormat="1" ht="15" customHeight="1">
      <c r="A15" s="3"/>
      <c r="B15" s="4"/>
      <c r="C15" s="3"/>
      <c r="D15" s="3"/>
      <c r="E15" s="3"/>
      <c r="F15" s="4"/>
      <c r="G15" s="3"/>
      <c r="H15" s="3"/>
      <c r="I15" s="3"/>
    </row>
    <row r="16" spans="1:9" s="2" customFormat="1" ht="15" customHeight="1">
      <c r="A16" s="3"/>
      <c r="B16" s="4"/>
      <c r="C16" s="3"/>
      <c r="D16" s="3"/>
      <c r="E16" s="3"/>
      <c r="F16" s="4"/>
      <c r="G16" s="3"/>
      <c r="H16" s="3"/>
      <c r="I16" s="3"/>
    </row>
    <row r="17" spans="1:9" s="2" customFormat="1" ht="15" customHeight="1">
      <c r="A17" s="3"/>
      <c r="B17" s="4"/>
      <c r="C17" s="3"/>
      <c r="D17" s="3"/>
      <c r="E17" s="3"/>
      <c r="F17" s="4"/>
      <c r="G17" s="3"/>
      <c r="H17" s="3"/>
      <c r="I17" s="3"/>
    </row>
    <row r="18" spans="1:9" s="2" customFormat="1" ht="15" customHeight="1">
      <c r="A18" s="3"/>
      <c r="B18" s="4"/>
      <c r="C18" s="3"/>
      <c r="D18" s="3"/>
      <c r="E18" s="3"/>
      <c r="F18" s="4"/>
      <c r="G18" s="3"/>
      <c r="H18" s="3"/>
      <c r="I18" s="3"/>
    </row>
    <row r="19" spans="1:9" s="2" customFormat="1" ht="15" customHeight="1">
      <c r="A19" s="238" t="s">
        <v>3</v>
      </c>
      <c r="B19" s="239"/>
      <c r="C19" s="239"/>
      <c r="D19" s="239"/>
      <c r="E19" s="239"/>
      <c r="F19" s="239"/>
      <c r="G19" s="239"/>
      <c r="H19" s="239"/>
      <c r="I19" s="239"/>
    </row>
    <row r="20" spans="1:9" s="2" customFormat="1" ht="15" customHeight="1">
      <c r="A20" s="3"/>
      <c r="B20" s="4"/>
      <c r="C20" s="3"/>
      <c r="D20" s="3"/>
      <c r="E20" s="3"/>
      <c r="F20" s="4"/>
      <c r="G20" s="3"/>
      <c r="H20" s="3"/>
      <c r="I20" s="3"/>
    </row>
    <row r="21" spans="1:9" s="2" customFormat="1" ht="15" customHeight="1">
      <c r="A21" s="3"/>
      <c r="B21" s="4"/>
      <c r="C21" s="3"/>
      <c r="D21" s="3"/>
      <c r="E21" s="3"/>
      <c r="F21" s="4"/>
      <c r="G21" s="3"/>
      <c r="H21" s="3"/>
      <c r="I21" s="3"/>
    </row>
    <row r="22" spans="1:9" s="2" customFormat="1" ht="15" customHeight="1">
      <c r="A22" s="3"/>
      <c r="B22" s="4"/>
      <c r="C22" s="3"/>
      <c r="D22" s="3"/>
      <c r="E22" s="3"/>
      <c r="F22" s="4"/>
      <c r="G22" s="3"/>
      <c r="H22" s="3"/>
      <c r="I22" s="3"/>
    </row>
    <row r="23" spans="1:9" s="2" customFormat="1" ht="15" customHeight="1">
      <c r="A23" s="3"/>
      <c r="B23" s="4"/>
      <c r="C23" s="3"/>
      <c r="D23" s="3"/>
      <c r="E23" s="3"/>
      <c r="F23" s="4"/>
      <c r="G23" s="3"/>
      <c r="H23" s="3"/>
      <c r="I23" s="3"/>
    </row>
    <row r="24" spans="1:9" s="2" customFormat="1" ht="15" customHeight="1">
      <c r="A24" s="238" t="s">
        <v>4</v>
      </c>
      <c r="B24" s="239"/>
      <c r="C24" s="239"/>
      <c r="D24" s="239"/>
      <c r="E24" s="239"/>
      <c r="F24" s="239"/>
      <c r="G24" s="239"/>
      <c r="H24" s="239"/>
      <c r="I24" s="239"/>
    </row>
    <row r="25" spans="1:9" s="2" customFormat="1" ht="15" customHeight="1">
      <c r="A25" s="3"/>
      <c r="B25" s="4"/>
      <c r="C25" s="3"/>
      <c r="D25" s="3"/>
      <c r="E25" s="3"/>
      <c r="F25" s="4"/>
      <c r="G25" s="3"/>
      <c r="H25" s="3"/>
      <c r="I25" s="3"/>
    </row>
    <row r="26" spans="1:9" s="2" customFormat="1" ht="15" customHeight="1">
      <c r="A26" s="3"/>
      <c r="B26" s="4"/>
      <c r="C26" s="3"/>
      <c r="D26" s="3"/>
      <c r="E26" s="3"/>
      <c r="F26" s="4"/>
      <c r="G26" s="3"/>
      <c r="H26" s="3"/>
      <c r="I26" s="3"/>
    </row>
    <row r="27" spans="1:9" s="2" customFormat="1" ht="15" customHeight="1">
      <c r="A27" s="3"/>
      <c r="B27" s="4"/>
      <c r="C27" s="3"/>
      <c r="D27" s="3"/>
      <c r="E27" s="3"/>
      <c r="F27" s="4"/>
      <c r="G27" s="3"/>
      <c r="H27" s="3"/>
      <c r="I27" s="3"/>
    </row>
    <row r="28" spans="1:9" s="2" customFormat="1" ht="15" customHeight="1">
      <c r="A28" s="3"/>
      <c r="B28" s="4"/>
      <c r="C28" s="3"/>
      <c r="D28" s="3"/>
      <c r="E28" s="3"/>
      <c r="F28" s="4"/>
      <c r="G28" s="3"/>
      <c r="H28" s="3"/>
      <c r="I28" s="3"/>
    </row>
  </sheetData>
  <sheetProtection/>
  <mergeCells count="7">
    <mergeCell ref="A1:I1"/>
    <mergeCell ref="A24:I24"/>
    <mergeCell ref="A3:I3"/>
    <mergeCell ref="A4:E4"/>
    <mergeCell ref="A9:E9"/>
    <mergeCell ref="A19:I19"/>
    <mergeCell ref="A14:I14"/>
  </mergeCells>
  <printOptions/>
  <pageMargins left="0.63" right="0.7086614173228347" top="0.2362204724409449" bottom="0.15748031496062992" header="0.31496062992125984" footer="0.31496062992125984"/>
  <pageSetup fitToHeight="1" fitToWidth="1"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00390625" style="0" customWidth="1"/>
    <col min="2" max="2" width="25.75390625" style="0" customWidth="1"/>
    <col min="3" max="7" width="20.75390625" style="0" customWidth="1"/>
    <col min="8" max="8" width="12.75390625" style="0" customWidth="1"/>
    <col min="9" max="9" width="28.125" style="0" customWidth="1"/>
    <col min="10" max="12" width="20.75390625" style="0" customWidth="1"/>
  </cols>
  <sheetData>
    <row r="1" spans="1:7" ht="26.25">
      <c r="A1" s="240" t="s">
        <v>695</v>
      </c>
      <c r="B1" s="245"/>
      <c r="C1" s="245"/>
      <c r="D1" s="245"/>
      <c r="E1" s="245"/>
      <c r="F1" s="245"/>
      <c r="G1" s="245"/>
    </row>
    <row r="2" spans="1:7" ht="13.5" thickBot="1">
      <c r="A2" s="214" t="s">
        <v>433</v>
      </c>
      <c r="B2" s="213">
        <v>32</v>
      </c>
      <c r="C2" s="213">
        <v>16</v>
      </c>
      <c r="D2" s="213">
        <v>8</v>
      </c>
      <c r="E2" s="213">
        <v>4</v>
      </c>
      <c r="F2" s="213">
        <v>2</v>
      </c>
      <c r="G2" s="215">
        <v>1</v>
      </c>
    </row>
    <row r="3" spans="1:7" ht="12.75">
      <c r="A3" s="246"/>
      <c r="B3" s="247"/>
      <c r="C3" s="247"/>
      <c r="D3" s="247"/>
      <c r="E3" s="247"/>
      <c r="G3" s="220"/>
    </row>
    <row r="4" spans="1:7" ht="12.75">
      <c r="A4" s="258" t="s">
        <v>379</v>
      </c>
      <c r="B4" s="225" t="s">
        <v>748</v>
      </c>
      <c r="C4" s="225" t="s">
        <v>683</v>
      </c>
      <c r="D4" s="225"/>
      <c r="E4" s="225"/>
      <c r="F4" s="248"/>
      <c r="G4" s="250"/>
    </row>
    <row r="5" spans="1:7" ht="13.5" thickBot="1">
      <c r="A5" s="259"/>
      <c r="B5" s="217" t="s">
        <v>715</v>
      </c>
      <c r="C5" s="225" t="s">
        <v>558</v>
      </c>
      <c r="D5" s="225"/>
      <c r="E5" s="225"/>
      <c r="F5" s="248"/>
      <c r="G5" s="250"/>
    </row>
    <row r="6" spans="1:7" ht="13.5" thickBot="1">
      <c r="A6" s="233"/>
      <c r="B6" s="218"/>
      <c r="C6" s="217"/>
      <c r="D6" s="225"/>
      <c r="E6" s="225"/>
      <c r="F6" s="248"/>
      <c r="G6" s="250"/>
    </row>
    <row r="7" spans="1:7" ht="13.5" thickBot="1">
      <c r="A7" s="234" t="s">
        <v>540</v>
      </c>
      <c r="B7" s="219"/>
      <c r="C7" s="252"/>
      <c r="D7" s="225" t="s">
        <v>683</v>
      </c>
      <c r="E7" s="225"/>
      <c r="F7" s="248"/>
      <c r="G7" s="250"/>
    </row>
    <row r="8" spans="1:7" ht="13.5" thickBot="1">
      <c r="A8" s="233"/>
      <c r="B8" s="216"/>
      <c r="C8" s="253"/>
      <c r="D8" s="225" t="s">
        <v>558</v>
      </c>
      <c r="E8" s="225"/>
      <c r="F8" s="248"/>
      <c r="G8" s="250"/>
    </row>
    <row r="9" spans="1:7" ht="12.75">
      <c r="A9" s="258" t="s">
        <v>405</v>
      </c>
      <c r="B9" s="225" t="s">
        <v>646</v>
      </c>
      <c r="C9" s="224" t="s">
        <v>691</v>
      </c>
      <c r="D9" s="252" t="s">
        <v>746</v>
      </c>
      <c r="E9" s="225"/>
      <c r="F9" s="248"/>
      <c r="G9" s="250"/>
    </row>
    <row r="10" spans="1:7" ht="13.5" thickBot="1">
      <c r="A10" s="259"/>
      <c r="B10" s="217" t="s">
        <v>661</v>
      </c>
      <c r="C10" s="224" t="s">
        <v>569</v>
      </c>
      <c r="D10" s="253"/>
      <c r="E10" s="225"/>
      <c r="F10" s="248"/>
      <c r="G10" s="250"/>
    </row>
    <row r="11" spans="1:7" ht="13.5" thickBot="1">
      <c r="A11" s="233"/>
      <c r="B11" s="218"/>
      <c r="C11" s="219"/>
      <c r="D11" s="253"/>
      <c r="E11" s="225"/>
      <c r="F11" s="248"/>
      <c r="G11" s="250"/>
    </row>
    <row r="12" spans="1:7" ht="12.75">
      <c r="A12" s="258" t="s">
        <v>406</v>
      </c>
      <c r="B12" s="224" t="s">
        <v>620</v>
      </c>
      <c r="C12" s="254" t="s">
        <v>792</v>
      </c>
      <c r="D12" s="253"/>
      <c r="E12" s="225"/>
      <c r="F12" s="248"/>
      <c r="G12" s="250"/>
    </row>
    <row r="13" spans="1:7" ht="13.5" thickBot="1">
      <c r="A13" s="259"/>
      <c r="B13" s="219" t="s">
        <v>658</v>
      </c>
      <c r="C13" s="255"/>
      <c r="D13" s="253"/>
      <c r="E13" s="225" t="s">
        <v>683</v>
      </c>
      <c r="F13" s="248"/>
      <c r="G13" s="250"/>
    </row>
    <row r="14" spans="1:7" ht="13.5" thickBot="1">
      <c r="A14" s="233"/>
      <c r="B14" s="216"/>
      <c r="C14" s="255"/>
      <c r="D14" s="253"/>
      <c r="E14" s="225" t="s">
        <v>558</v>
      </c>
      <c r="F14" s="248"/>
      <c r="G14" s="250"/>
    </row>
    <row r="15" spans="1:7" ht="12.75">
      <c r="A15" s="258" t="s">
        <v>393</v>
      </c>
      <c r="B15" s="225" t="s">
        <v>633</v>
      </c>
      <c r="C15" s="225" t="s">
        <v>529</v>
      </c>
      <c r="D15" s="224"/>
      <c r="E15" s="252" t="s">
        <v>732</v>
      </c>
      <c r="F15" s="248"/>
      <c r="G15" s="250"/>
    </row>
    <row r="16" spans="1:7" ht="13.5" thickBot="1">
      <c r="A16" s="259"/>
      <c r="B16" s="217" t="s">
        <v>720</v>
      </c>
      <c r="C16" s="225" t="s">
        <v>567</v>
      </c>
      <c r="D16" s="224"/>
      <c r="E16" s="253"/>
      <c r="F16" s="248"/>
      <c r="G16" s="250"/>
    </row>
    <row r="17" spans="1:7" ht="13.5" thickBot="1">
      <c r="A17" s="233"/>
      <c r="B17" s="218"/>
      <c r="C17" s="217"/>
      <c r="D17" s="224"/>
      <c r="E17" s="253"/>
      <c r="F17" s="248"/>
      <c r="G17" s="250"/>
    </row>
    <row r="18" spans="1:7" ht="13.5" thickBot="1">
      <c r="A18" s="234" t="s">
        <v>416</v>
      </c>
      <c r="B18" s="219"/>
      <c r="C18" s="252" t="s">
        <v>749</v>
      </c>
      <c r="D18" s="224" t="s">
        <v>529</v>
      </c>
      <c r="E18" s="253"/>
      <c r="F18" s="248"/>
      <c r="G18" s="250"/>
    </row>
    <row r="19" spans="1:7" ht="13.5" thickBot="1">
      <c r="A19" s="233"/>
      <c r="B19" s="216"/>
      <c r="C19" s="253"/>
      <c r="D19" s="224" t="s">
        <v>567</v>
      </c>
      <c r="E19" s="253"/>
      <c r="F19" s="248"/>
      <c r="G19" s="250"/>
    </row>
    <row r="20" spans="1:7" ht="12.75">
      <c r="A20" s="258" t="s">
        <v>394</v>
      </c>
      <c r="B20" s="225" t="s">
        <v>635</v>
      </c>
      <c r="C20" s="224" t="s">
        <v>543</v>
      </c>
      <c r="D20" s="254" t="s">
        <v>793</v>
      </c>
      <c r="E20" s="253"/>
      <c r="F20" s="248"/>
      <c r="G20" s="250"/>
    </row>
    <row r="21" spans="1:7" ht="13.5" thickBot="1">
      <c r="A21" s="259"/>
      <c r="B21" s="217" t="s">
        <v>668</v>
      </c>
      <c r="C21" s="224" t="s">
        <v>580</v>
      </c>
      <c r="D21" s="255"/>
      <c r="E21" s="253"/>
      <c r="F21" s="248"/>
      <c r="G21" s="250"/>
    </row>
    <row r="22" spans="1:7" ht="13.5" thickBot="1">
      <c r="A22" s="233"/>
      <c r="B22" s="218"/>
      <c r="C22" s="219"/>
      <c r="D22" s="255"/>
      <c r="E22" s="253"/>
      <c r="F22" s="248"/>
      <c r="G22" s="250"/>
    </row>
    <row r="23" spans="1:7" ht="13.5" thickBot="1">
      <c r="A23" s="234" t="s">
        <v>414</v>
      </c>
      <c r="B23" s="219"/>
      <c r="C23" s="254" t="s">
        <v>749</v>
      </c>
      <c r="D23" s="255"/>
      <c r="E23" s="253"/>
      <c r="F23" s="248"/>
      <c r="G23" s="250"/>
    </row>
    <row r="24" spans="1:7" ht="13.5" thickBot="1">
      <c r="A24" s="233"/>
      <c r="B24" s="216"/>
      <c r="C24" s="255"/>
      <c r="D24" s="255"/>
      <c r="E24" s="253"/>
      <c r="F24" s="249"/>
      <c r="G24" s="250"/>
    </row>
    <row r="25" spans="1:7" ht="12.75">
      <c r="A25" s="258" t="s">
        <v>386</v>
      </c>
      <c r="B25" s="225" t="s">
        <v>647</v>
      </c>
      <c r="C25" s="225" t="s">
        <v>523</v>
      </c>
      <c r="D25" s="225"/>
      <c r="E25" s="224"/>
      <c r="F25" s="252"/>
      <c r="G25" s="250"/>
    </row>
    <row r="26" spans="1:7" ht="13.5" thickBot="1">
      <c r="A26" s="259"/>
      <c r="B26" s="217" t="s">
        <v>655</v>
      </c>
      <c r="C26" s="225" t="s">
        <v>590</v>
      </c>
      <c r="D26" s="225"/>
      <c r="E26" s="224"/>
      <c r="F26" s="253"/>
      <c r="G26" s="250"/>
    </row>
    <row r="27" spans="1:7" ht="13.5" thickBot="1">
      <c r="A27" s="233"/>
      <c r="B27" s="218"/>
      <c r="C27" s="217"/>
      <c r="D27" s="225"/>
      <c r="E27" s="224"/>
      <c r="F27" s="253"/>
      <c r="G27" s="250"/>
    </row>
    <row r="28" spans="1:7" ht="13.5" thickBot="1">
      <c r="A28" s="234" t="s">
        <v>534</v>
      </c>
      <c r="B28" s="219"/>
      <c r="C28" s="252" t="s">
        <v>749</v>
      </c>
      <c r="D28" s="225" t="s">
        <v>690</v>
      </c>
      <c r="E28" s="224"/>
      <c r="F28" s="253"/>
      <c r="G28" s="250"/>
    </row>
    <row r="29" spans="1:7" ht="13.5" thickBot="1">
      <c r="A29" s="233"/>
      <c r="B29" s="216"/>
      <c r="C29" s="253"/>
      <c r="D29" s="225" t="s">
        <v>570</v>
      </c>
      <c r="E29" s="224"/>
      <c r="F29" s="253"/>
      <c r="G29" s="250"/>
    </row>
    <row r="30" spans="1:7" ht="12.75">
      <c r="A30" s="258" t="s">
        <v>400</v>
      </c>
      <c r="B30" s="225" t="s">
        <v>639</v>
      </c>
      <c r="C30" s="224" t="s">
        <v>690</v>
      </c>
      <c r="D30" s="252" t="s">
        <v>794</v>
      </c>
      <c r="E30" s="224"/>
      <c r="F30" s="253"/>
      <c r="G30" s="250"/>
    </row>
    <row r="31" spans="1:7" ht="13.5" thickBot="1">
      <c r="A31" s="259"/>
      <c r="B31" s="217" t="s">
        <v>669</v>
      </c>
      <c r="C31" s="224" t="s">
        <v>570</v>
      </c>
      <c r="D31" s="253"/>
      <c r="E31" s="224"/>
      <c r="F31" s="253"/>
      <c r="G31" s="250"/>
    </row>
    <row r="32" spans="1:7" ht="13.5" thickBot="1">
      <c r="A32" s="233"/>
      <c r="B32" s="218"/>
      <c r="C32" s="219"/>
      <c r="D32" s="253"/>
      <c r="E32" s="224"/>
      <c r="F32" s="253"/>
      <c r="G32" s="250"/>
    </row>
    <row r="33" spans="1:7" ht="13.5" thickBot="1">
      <c r="A33" s="234" t="s">
        <v>409</v>
      </c>
      <c r="B33" s="219"/>
      <c r="C33" s="254" t="s">
        <v>749</v>
      </c>
      <c r="D33" s="253"/>
      <c r="E33" s="224" t="s">
        <v>510</v>
      </c>
      <c r="F33" s="253"/>
      <c r="G33" s="250"/>
    </row>
    <row r="34" spans="1:7" ht="13.5" thickBot="1">
      <c r="A34" s="233"/>
      <c r="B34" s="216"/>
      <c r="C34" s="255"/>
      <c r="D34" s="253"/>
      <c r="E34" s="224" t="s">
        <v>591</v>
      </c>
      <c r="F34" s="253"/>
      <c r="G34" s="250"/>
    </row>
    <row r="35" spans="1:7" ht="12.75">
      <c r="A35" s="258" t="s">
        <v>388</v>
      </c>
      <c r="B35" s="225" t="s">
        <v>632</v>
      </c>
      <c r="C35" s="225" t="s">
        <v>510</v>
      </c>
      <c r="D35" s="224"/>
      <c r="E35" s="254" t="s">
        <v>804</v>
      </c>
      <c r="F35" s="253"/>
      <c r="G35" s="250"/>
    </row>
    <row r="36" spans="1:7" ht="13.5" thickBot="1">
      <c r="A36" s="259"/>
      <c r="B36" s="217" t="s">
        <v>717</v>
      </c>
      <c r="C36" s="225" t="s">
        <v>591</v>
      </c>
      <c r="D36" s="224"/>
      <c r="E36" s="255"/>
      <c r="F36" s="253"/>
      <c r="G36" s="250"/>
    </row>
    <row r="37" spans="1:7" ht="13.5" thickBot="1">
      <c r="A37" s="233"/>
      <c r="B37" s="218"/>
      <c r="C37" s="217"/>
      <c r="D37" s="224"/>
      <c r="E37" s="255"/>
      <c r="F37" s="253"/>
      <c r="G37" s="250"/>
    </row>
    <row r="38" spans="1:7" ht="13.5" thickBot="1">
      <c r="A38" s="234" t="s">
        <v>423</v>
      </c>
      <c r="B38" s="219"/>
      <c r="C38" s="252" t="s">
        <v>749</v>
      </c>
      <c r="D38" s="224" t="s">
        <v>510</v>
      </c>
      <c r="E38" s="255"/>
      <c r="F38" s="253"/>
      <c r="G38" s="250"/>
    </row>
    <row r="39" spans="1:7" ht="13.5" thickBot="1">
      <c r="A39" s="233"/>
      <c r="B39" s="216"/>
      <c r="C39" s="253"/>
      <c r="D39" s="224" t="s">
        <v>591</v>
      </c>
      <c r="E39" s="255"/>
      <c r="F39" s="253"/>
      <c r="G39" s="250"/>
    </row>
    <row r="40" spans="1:7" ht="12.75">
      <c r="A40" s="258" t="s">
        <v>398</v>
      </c>
      <c r="B40" s="225" t="s">
        <v>627</v>
      </c>
      <c r="C40" s="224" t="s">
        <v>532</v>
      </c>
      <c r="D40" s="254" t="s">
        <v>795</v>
      </c>
      <c r="E40" s="255"/>
      <c r="F40" s="253"/>
      <c r="G40" s="250"/>
    </row>
    <row r="41" spans="1:7" ht="13.5" thickBot="1">
      <c r="A41" s="259"/>
      <c r="B41" s="217" t="s">
        <v>679</v>
      </c>
      <c r="C41" s="224" t="s">
        <v>593</v>
      </c>
      <c r="D41" s="255"/>
      <c r="E41" s="255"/>
      <c r="F41" s="253"/>
      <c r="G41" s="250"/>
    </row>
    <row r="42" spans="1:7" ht="13.5" thickBot="1">
      <c r="A42" s="236"/>
      <c r="B42" s="218"/>
      <c r="C42" s="219"/>
      <c r="D42" s="255"/>
      <c r="E42" s="255"/>
      <c r="F42" s="253"/>
      <c r="G42" s="250"/>
    </row>
    <row r="43" spans="1:7" ht="12.75">
      <c r="A43" s="233"/>
      <c r="B43" s="224" t="s">
        <v>648</v>
      </c>
      <c r="C43" s="254" t="s">
        <v>796</v>
      </c>
      <c r="D43" s="255"/>
      <c r="E43" s="255"/>
      <c r="F43" s="253"/>
      <c r="G43" s="250"/>
    </row>
    <row r="44" spans="1:7" ht="13.5" thickBot="1">
      <c r="A44" s="234" t="s">
        <v>410</v>
      </c>
      <c r="B44" s="219" t="s">
        <v>656</v>
      </c>
      <c r="C44" s="255"/>
      <c r="D44" s="255"/>
      <c r="E44" s="255"/>
      <c r="F44" s="253"/>
      <c r="G44" s="250"/>
    </row>
    <row r="45" spans="1:7" ht="13.5" thickBot="1">
      <c r="A45" s="233"/>
      <c r="B45" s="216"/>
      <c r="C45" s="255"/>
      <c r="D45" s="255"/>
      <c r="E45" s="255"/>
      <c r="F45" s="253"/>
      <c r="G45" s="251"/>
    </row>
    <row r="46" spans="1:7" ht="13.5" thickBot="1">
      <c r="A46" s="234" t="s">
        <v>412</v>
      </c>
      <c r="B46" s="217"/>
      <c r="C46" s="225" t="s">
        <v>533</v>
      </c>
      <c r="D46" s="225"/>
      <c r="E46" s="225"/>
      <c r="F46" s="250"/>
      <c r="G46" s="252"/>
    </row>
    <row r="47" spans="1:7" ht="13.5" thickBot="1">
      <c r="A47" s="233"/>
      <c r="B47" s="218"/>
      <c r="C47" s="217" t="s">
        <v>572</v>
      </c>
      <c r="D47" s="225"/>
      <c r="E47" s="225"/>
      <c r="F47" s="250"/>
      <c r="G47" s="253"/>
    </row>
    <row r="48" spans="1:7" ht="12.75">
      <c r="A48" s="258" t="s">
        <v>396</v>
      </c>
      <c r="B48" s="224" t="s">
        <v>641</v>
      </c>
      <c r="C48" s="252" t="s">
        <v>749</v>
      </c>
      <c r="D48" s="225"/>
      <c r="E48" s="225"/>
      <c r="F48" s="250"/>
      <c r="G48" s="253"/>
    </row>
    <row r="49" spans="1:7" ht="13.5" thickBot="1">
      <c r="A49" s="259"/>
      <c r="B49" s="219" t="s">
        <v>666</v>
      </c>
      <c r="C49" s="253"/>
      <c r="D49" s="225" t="s">
        <v>533</v>
      </c>
      <c r="E49" s="225"/>
      <c r="F49" s="250"/>
      <c r="G49" s="253"/>
    </row>
    <row r="50" spans="1:7" ht="13.5" thickBot="1">
      <c r="A50" s="233"/>
      <c r="B50" s="216"/>
      <c r="C50" s="253"/>
      <c r="D50" s="225" t="s">
        <v>572</v>
      </c>
      <c r="E50" s="225"/>
      <c r="F50" s="250"/>
      <c r="G50" s="253"/>
    </row>
    <row r="51" spans="1:7" ht="13.5" thickBot="1">
      <c r="A51" s="234" t="s">
        <v>418</v>
      </c>
      <c r="B51" s="217"/>
      <c r="C51" s="224" t="s">
        <v>516</v>
      </c>
      <c r="D51" s="252" t="s">
        <v>797</v>
      </c>
      <c r="E51" s="225"/>
      <c r="F51" s="250"/>
      <c r="G51" s="253"/>
    </row>
    <row r="52" spans="1:7" ht="13.5" thickBot="1">
      <c r="A52" s="233"/>
      <c r="B52" s="218"/>
      <c r="C52" s="219" t="s">
        <v>573</v>
      </c>
      <c r="D52" s="253"/>
      <c r="E52" s="225"/>
      <c r="F52" s="250"/>
      <c r="G52" s="253"/>
    </row>
    <row r="53" spans="1:7" ht="12.75">
      <c r="A53" s="258" t="s">
        <v>390</v>
      </c>
      <c r="B53" s="224" t="s">
        <v>626</v>
      </c>
      <c r="C53" s="254" t="s">
        <v>749</v>
      </c>
      <c r="D53" s="253"/>
      <c r="E53" s="225"/>
      <c r="F53" s="250"/>
      <c r="G53" s="253"/>
    </row>
    <row r="54" spans="1:7" ht="13.5" thickBot="1">
      <c r="A54" s="259"/>
      <c r="B54" s="219" t="s">
        <v>654</v>
      </c>
      <c r="C54" s="255"/>
      <c r="D54" s="253"/>
      <c r="E54" s="225" t="s">
        <v>526</v>
      </c>
      <c r="F54" s="250"/>
      <c r="G54" s="253"/>
    </row>
    <row r="55" spans="1:7" ht="13.5" thickBot="1">
      <c r="A55" s="233"/>
      <c r="B55" s="216"/>
      <c r="C55" s="255"/>
      <c r="D55" s="253"/>
      <c r="E55" s="225" t="s">
        <v>563</v>
      </c>
      <c r="F55" s="250"/>
      <c r="G55" s="253"/>
    </row>
    <row r="56" spans="1:7" ht="12.75">
      <c r="A56" s="258" t="s">
        <v>408</v>
      </c>
      <c r="B56" s="225" t="s">
        <v>750</v>
      </c>
      <c r="C56" s="225" t="s">
        <v>526</v>
      </c>
      <c r="D56" s="224"/>
      <c r="E56" s="252" t="s">
        <v>798</v>
      </c>
      <c r="F56" s="250"/>
      <c r="G56" s="253"/>
    </row>
    <row r="57" spans="1:7" ht="13.5" thickBot="1">
      <c r="A57" s="259"/>
      <c r="B57" s="217" t="s">
        <v>665</v>
      </c>
      <c r="C57" s="225" t="s">
        <v>563</v>
      </c>
      <c r="D57" s="224"/>
      <c r="E57" s="253"/>
      <c r="F57" s="250"/>
      <c r="G57" s="253"/>
    </row>
    <row r="58" spans="1:7" ht="13.5" thickBot="1">
      <c r="A58" s="233"/>
      <c r="B58" s="218"/>
      <c r="C58" s="217"/>
      <c r="D58" s="224"/>
      <c r="E58" s="253"/>
      <c r="F58" s="250"/>
      <c r="G58" s="253"/>
    </row>
    <row r="59" spans="1:7" ht="12.75">
      <c r="A59" s="258" t="s">
        <v>402</v>
      </c>
      <c r="B59" s="224" t="s">
        <v>640</v>
      </c>
      <c r="C59" s="252" t="s">
        <v>746</v>
      </c>
      <c r="D59" s="224"/>
      <c r="E59" s="253"/>
      <c r="F59" s="250"/>
      <c r="G59" s="253"/>
    </row>
    <row r="60" spans="1:7" ht="13.5" thickBot="1">
      <c r="A60" s="259"/>
      <c r="B60" s="219" t="s">
        <v>657</v>
      </c>
      <c r="C60" s="253"/>
      <c r="D60" s="224" t="s">
        <v>526</v>
      </c>
      <c r="E60" s="253"/>
      <c r="F60" s="250"/>
      <c r="G60" s="253"/>
    </row>
    <row r="61" spans="1:7" ht="13.5" thickBot="1">
      <c r="A61" s="233"/>
      <c r="B61" s="216"/>
      <c r="C61" s="253"/>
      <c r="D61" s="224" t="s">
        <v>563</v>
      </c>
      <c r="E61" s="253"/>
      <c r="F61" s="250"/>
      <c r="G61" s="253"/>
    </row>
    <row r="62" spans="1:7" ht="13.5" thickBot="1">
      <c r="A62" s="234" t="s">
        <v>536</v>
      </c>
      <c r="B62" s="217"/>
      <c r="C62" s="224" t="s">
        <v>512</v>
      </c>
      <c r="D62" s="254" t="s">
        <v>799</v>
      </c>
      <c r="E62" s="253"/>
      <c r="F62" s="250"/>
      <c r="G62" s="253"/>
    </row>
    <row r="63" spans="1:7" ht="13.5" thickBot="1">
      <c r="A63" s="233"/>
      <c r="B63" s="218"/>
      <c r="C63" s="219" t="s">
        <v>579</v>
      </c>
      <c r="D63" s="255"/>
      <c r="E63" s="253"/>
      <c r="F63" s="250"/>
      <c r="G63" s="253"/>
    </row>
    <row r="64" spans="1:7" ht="12.75">
      <c r="A64" s="258" t="s">
        <v>383</v>
      </c>
      <c r="B64" s="224" t="s">
        <v>629</v>
      </c>
      <c r="C64" s="254" t="s">
        <v>749</v>
      </c>
      <c r="D64" s="255"/>
      <c r="E64" s="253"/>
      <c r="F64" s="250"/>
      <c r="G64" s="253"/>
    </row>
    <row r="65" spans="1:7" ht="13.5" thickBot="1">
      <c r="A65" s="259"/>
      <c r="B65" s="219" t="s">
        <v>670</v>
      </c>
      <c r="C65" s="255"/>
      <c r="D65" s="255"/>
      <c r="E65" s="253"/>
      <c r="F65" s="250"/>
      <c r="G65" s="253"/>
    </row>
    <row r="66" spans="1:7" ht="13.5" thickBot="1">
      <c r="A66" s="233"/>
      <c r="B66" s="216"/>
      <c r="C66" s="255"/>
      <c r="D66" s="255"/>
      <c r="E66" s="253"/>
      <c r="F66" s="251"/>
      <c r="G66" s="253"/>
    </row>
    <row r="67" spans="1:7" ht="13.5" thickBot="1">
      <c r="A67" s="234" t="s">
        <v>413</v>
      </c>
      <c r="B67" s="217"/>
      <c r="C67" s="225" t="s">
        <v>507</v>
      </c>
      <c r="D67" s="225"/>
      <c r="E67" s="224"/>
      <c r="F67" s="254"/>
      <c r="G67" s="253"/>
    </row>
    <row r="68" spans="1:7" ht="13.5" thickBot="1">
      <c r="A68" s="233"/>
      <c r="B68" s="218"/>
      <c r="C68" s="217" t="s">
        <v>575</v>
      </c>
      <c r="D68" s="225"/>
      <c r="E68" s="224"/>
      <c r="F68" s="255"/>
      <c r="G68" s="253"/>
    </row>
    <row r="69" spans="1:7" ht="12.75">
      <c r="A69" s="258" t="s">
        <v>395</v>
      </c>
      <c r="B69" s="224" t="s">
        <v>624</v>
      </c>
      <c r="C69" s="252" t="s">
        <v>749</v>
      </c>
      <c r="D69" s="225"/>
      <c r="E69" s="224"/>
      <c r="F69" s="255"/>
      <c r="G69" s="253"/>
    </row>
    <row r="70" spans="1:7" ht="13.5" thickBot="1">
      <c r="A70" s="259"/>
      <c r="B70" s="219" t="s">
        <v>719</v>
      </c>
      <c r="C70" s="253"/>
      <c r="D70" s="225" t="s">
        <v>551</v>
      </c>
      <c r="E70" s="224"/>
      <c r="F70" s="255"/>
      <c r="G70" s="253"/>
    </row>
    <row r="71" spans="1:7" ht="13.5" thickBot="1">
      <c r="A71" s="233"/>
      <c r="B71" s="216"/>
      <c r="C71" s="253"/>
      <c r="D71" s="225" t="s">
        <v>585</v>
      </c>
      <c r="E71" s="224"/>
      <c r="F71" s="255"/>
      <c r="G71" s="253"/>
    </row>
    <row r="72" spans="1:7" ht="13.5" thickBot="1">
      <c r="A72" s="234" t="s">
        <v>417</v>
      </c>
      <c r="B72" s="217"/>
      <c r="C72" s="224" t="s">
        <v>551</v>
      </c>
      <c r="D72" s="252" t="s">
        <v>800</v>
      </c>
      <c r="E72" s="224"/>
      <c r="F72" s="255"/>
      <c r="G72" s="253"/>
    </row>
    <row r="73" spans="1:7" ht="13.5" thickBot="1">
      <c r="A73" s="233"/>
      <c r="B73" s="218"/>
      <c r="C73" s="219" t="s">
        <v>585</v>
      </c>
      <c r="D73" s="253"/>
      <c r="E73" s="224"/>
      <c r="F73" s="255"/>
      <c r="G73" s="253"/>
    </row>
    <row r="74" spans="1:7" ht="12.75">
      <c r="A74" s="258" t="s">
        <v>391</v>
      </c>
      <c r="B74" s="224" t="s">
        <v>630</v>
      </c>
      <c r="C74" s="254" t="s">
        <v>749</v>
      </c>
      <c r="D74" s="253"/>
      <c r="E74" s="224"/>
      <c r="F74" s="255"/>
      <c r="G74" s="253"/>
    </row>
    <row r="75" spans="1:7" ht="13.5" thickBot="1">
      <c r="A75" s="259"/>
      <c r="B75" s="219" t="s">
        <v>662</v>
      </c>
      <c r="C75" s="255"/>
      <c r="D75" s="253"/>
      <c r="E75" s="224" t="s">
        <v>693</v>
      </c>
      <c r="F75" s="255"/>
      <c r="G75" s="253"/>
    </row>
    <row r="76" spans="1:7" ht="13.5" thickBot="1">
      <c r="A76" s="233"/>
      <c r="B76" s="216"/>
      <c r="C76" s="255"/>
      <c r="D76" s="253"/>
      <c r="E76" s="224" t="s">
        <v>704</v>
      </c>
      <c r="F76" s="255"/>
      <c r="G76" s="253"/>
    </row>
    <row r="77" spans="1:7" ht="12.75">
      <c r="A77" s="258" t="s">
        <v>407</v>
      </c>
      <c r="B77" s="225" t="s">
        <v>751</v>
      </c>
      <c r="C77" s="225" t="s">
        <v>549</v>
      </c>
      <c r="D77" s="224"/>
      <c r="E77" s="254" t="s">
        <v>801</v>
      </c>
      <c r="F77" s="255"/>
      <c r="G77" s="253"/>
    </row>
    <row r="78" spans="1:7" ht="13.5" thickBot="1">
      <c r="A78" s="259"/>
      <c r="B78" s="217" t="s">
        <v>660</v>
      </c>
      <c r="C78" s="225" t="s">
        <v>566</v>
      </c>
      <c r="D78" s="224"/>
      <c r="E78" s="255"/>
      <c r="F78" s="255"/>
      <c r="G78" s="253"/>
    </row>
    <row r="79" spans="1:7" ht="13.5" thickBot="1">
      <c r="A79" s="233"/>
      <c r="B79" s="218"/>
      <c r="C79" s="217"/>
      <c r="D79" s="224"/>
      <c r="E79" s="255"/>
      <c r="F79" s="255"/>
      <c r="G79" s="253"/>
    </row>
    <row r="80" spans="1:7" ht="12.75">
      <c r="A80" s="258" t="s">
        <v>404</v>
      </c>
      <c r="B80" s="224" t="s">
        <v>623</v>
      </c>
      <c r="C80" s="252" t="s">
        <v>802</v>
      </c>
      <c r="D80" s="224"/>
      <c r="E80" s="255"/>
      <c r="F80" s="255"/>
      <c r="G80" s="253"/>
    </row>
    <row r="81" spans="1:7" ht="13.5" thickBot="1">
      <c r="A81" s="259"/>
      <c r="B81" s="219" t="s">
        <v>680</v>
      </c>
      <c r="C81" s="253"/>
      <c r="D81" s="224" t="s">
        <v>693</v>
      </c>
      <c r="E81" s="255"/>
      <c r="F81" s="255"/>
      <c r="G81" s="253"/>
    </row>
    <row r="82" spans="1:7" ht="13.5" thickBot="1">
      <c r="A82" s="233"/>
      <c r="B82" s="216"/>
      <c r="C82" s="253"/>
      <c r="D82" s="224" t="s">
        <v>704</v>
      </c>
      <c r="E82" s="255"/>
      <c r="F82" s="255"/>
      <c r="G82" s="253"/>
    </row>
    <row r="83" spans="1:7" ht="13.5" thickBot="1">
      <c r="A83" s="234" t="s">
        <v>538</v>
      </c>
      <c r="B83" s="217"/>
      <c r="C83" s="224" t="s">
        <v>693</v>
      </c>
      <c r="D83" s="254" t="s">
        <v>803</v>
      </c>
      <c r="E83" s="255"/>
      <c r="F83" s="255"/>
      <c r="G83" s="253"/>
    </row>
    <row r="84" spans="1:7" ht="13.5" thickBot="1">
      <c r="A84" s="233"/>
      <c r="B84" s="218"/>
      <c r="C84" s="219" t="s">
        <v>704</v>
      </c>
      <c r="D84" s="255"/>
      <c r="E84" s="255"/>
      <c r="F84" s="255"/>
      <c r="G84" s="253"/>
    </row>
    <row r="85" spans="1:7" ht="12.75">
      <c r="A85" s="258" t="s">
        <v>381</v>
      </c>
      <c r="B85" s="224" t="s">
        <v>752</v>
      </c>
      <c r="C85" s="254"/>
      <c r="D85" s="255"/>
      <c r="E85" s="255"/>
      <c r="F85" s="255"/>
      <c r="G85" s="253"/>
    </row>
    <row r="86" spans="1:7" ht="13.5" thickBot="1">
      <c r="A86" s="259"/>
      <c r="B86" s="219" t="s">
        <v>718</v>
      </c>
      <c r="C86" s="255"/>
      <c r="D86" s="255"/>
      <c r="E86" s="255"/>
      <c r="F86" s="255"/>
      <c r="G86" s="253"/>
    </row>
    <row r="87" spans="1:7" ht="13.5" thickBot="1">
      <c r="A87" s="235"/>
      <c r="B87" s="221"/>
      <c r="C87" s="257"/>
      <c r="D87" s="257"/>
      <c r="E87" s="257"/>
      <c r="F87" s="257"/>
      <c r="G87" s="256"/>
    </row>
  </sheetData>
  <sheetProtection/>
  <mergeCells count="55">
    <mergeCell ref="G4:G45"/>
    <mergeCell ref="F25:F45"/>
    <mergeCell ref="E35:E45"/>
    <mergeCell ref="D40:D45"/>
    <mergeCell ref="C69:C71"/>
    <mergeCell ref="D72:D76"/>
    <mergeCell ref="C74:C76"/>
    <mergeCell ref="F46:F66"/>
    <mergeCell ref="C48:C50"/>
    <mergeCell ref="D51:D55"/>
    <mergeCell ref="G46:G87"/>
    <mergeCell ref="C64:C66"/>
    <mergeCell ref="F67:F87"/>
    <mergeCell ref="E15:E24"/>
    <mergeCell ref="C18:C19"/>
    <mergeCell ref="D20:D24"/>
    <mergeCell ref="C28:C29"/>
    <mergeCell ref="D30:D34"/>
    <mergeCell ref="C43:C45"/>
    <mergeCell ref="E56:E66"/>
    <mergeCell ref="E77:E87"/>
    <mergeCell ref="C80:C82"/>
    <mergeCell ref="D83:D87"/>
    <mergeCell ref="C85:C87"/>
    <mergeCell ref="A3:E3"/>
    <mergeCell ref="F4:F24"/>
    <mergeCell ref="D9:D14"/>
    <mergeCell ref="C12:C14"/>
    <mergeCell ref="C59:C61"/>
    <mergeCell ref="D62:D66"/>
    <mergeCell ref="C23:C24"/>
    <mergeCell ref="A48:A49"/>
    <mergeCell ref="A4:A5"/>
    <mergeCell ref="A9:A10"/>
    <mergeCell ref="A12:A13"/>
    <mergeCell ref="A15:A16"/>
    <mergeCell ref="A20:A21"/>
    <mergeCell ref="A56:A57"/>
    <mergeCell ref="A25:A26"/>
    <mergeCell ref="A30:A31"/>
    <mergeCell ref="A35:A36"/>
    <mergeCell ref="A40:A41"/>
    <mergeCell ref="C33:C34"/>
    <mergeCell ref="C38:C39"/>
    <mergeCell ref="C53:C55"/>
    <mergeCell ref="A64:A65"/>
    <mergeCell ref="A69:A70"/>
    <mergeCell ref="A74:A75"/>
    <mergeCell ref="A1:G1"/>
    <mergeCell ref="C7:C8"/>
    <mergeCell ref="A85:A86"/>
    <mergeCell ref="A59:A60"/>
    <mergeCell ref="A77:A78"/>
    <mergeCell ref="A80:A81"/>
    <mergeCell ref="A53:A54"/>
  </mergeCells>
  <printOptions/>
  <pageMargins left="0.38" right="0.25" top="0.23" bottom="0.2" header="0.23" footer="0.18"/>
  <pageSetup fitToHeight="1" fitToWidth="1"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PageLayoutView="0" workbookViewId="0" topLeftCell="A1">
      <selection activeCell="A1" sqref="A1:G1"/>
    </sheetView>
  </sheetViews>
  <sheetFormatPr defaultColWidth="9.00390625" defaultRowHeight="12.75"/>
  <cols>
    <col min="2" max="2" width="30.75390625" style="0" customWidth="1"/>
    <col min="5" max="5" width="26.00390625" style="0" customWidth="1"/>
    <col min="6" max="6" width="15.25390625" style="0" customWidth="1"/>
  </cols>
  <sheetData>
    <row r="1" spans="1:7" ht="23.25">
      <c r="A1" s="260" t="s">
        <v>420</v>
      </c>
      <c r="B1" s="260"/>
      <c r="C1" s="260"/>
      <c r="D1" s="260"/>
      <c r="E1" s="260"/>
      <c r="F1" s="260"/>
      <c r="G1" s="260"/>
    </row>
    <row r="2" spans="1:7" ht="23.25">
      <c r="A2" s="260" t="s">
        <v>496</v>
      </c>
      <c r="B2" s="260"/>
      <c r="C2" s="260"/>
      <c r="D2" s="260"/>
      <c r="E2" s="260"/>
      <c r="F2" s="260"/>
      <c r="G2" s="260"/>
    </row>
    <row r="3" spans="1:7" ht="21">
      <c r="A3" s="35" t="s">
        <v>374</v>
      </c>
      <c r="B3" s="34" t="s">
        <v>375</v>
      </c>
      <c r="C3" s="34" t="s">
        <v>376</v>
      </c>
      <c r="D3" s="34" t="s">
        <v>377</v>
      </c>
      <c r="E3" s="34" t="s">
        <v>419</v>
      </c>
      <c r="F3" s="34" t="s">
        <v>500</v>
      </c>
      <c r="G3" s="34" t="s">
        <v>463</v>
      </c>
    </row>
    <row r="4" spans="1:7" s="2" customFormat="1" ht="15">
      <c r="A4" s="40">
        <f aca="true" t="shared" si="0" ref="A4:A35">ROW()-3</f>
        <v>1</v>
      </c>
      <c r="B4" s="38" t="s">
        <v>63</v>
      </c>
      <c r="C4" s="37" t="s">
        <v>380</v>
      </c>
      <c r="D4" s="37" t="s">
        <v>387</v>
      </c>
      <c r="E4" s="37" t="s">
        <v>525</v>
      </c>
      <c r="F4" s="37">
        <f>_xlfn.IFERROR(MATCH(B4,MS!$C:$C,0),506)-6</f>
        <v>1</v>
      </c>
      <c r="G4" s="39" t="s">
        <v>379</v>
      </c>
    </row>
    <row r="5" spans="1:7" s="2" customFormat="1" ht="15">
      <c r="A5" s="40">
        <f t="shared" si="0"/>
        <v>2</v>
      </c>
      <c r="B5" s="38" t="s">
        <v>65</v>
      </c>
      <c r="C5" s="37" t="s">
        <v>421</v>
      </c>
      <c r="D5" s="37" t="s">
        <v>385</v>
      </c>
      <c r="E5" s="37" t="s">
        <v>616</v>
      </c>
      <c r="F5" s="37">
        <f>_xlfn.IFERROR(MATCH(B5,MS!$C:$C,0),506)-6</f>
        <v>2</v>
      </c>
      <c r="G5" s="39" t="s">
        <v>381</v>
      </c>
    </row>
    <row r="6" spans="1:7" s="2" customFormat="1" ht="15">
      <c r="A6" s="40">
        <f t="shared" si="0"/>
        <v>3</v>
      </c>
      <c r="B6" s="38" t="s">
        <v>64</v>
      </c>
      <c r="C6" s="37" t="s">
        <v>36</v>
      </c>
      <c r="D6" s="37" t="s">
        <v>387</v>
      </c>
      <c r="E6" s="37" t="s">
        <v>401</v>
      </c>
      <c r="F6" s="37">
        <f>_xlfn.IFERROR(MATCH(B6,MS!$C:$C,0),506)-6</f>
        <v>3</v>
      </c>
      <c r="G6" s="39" t="s">
        <v>386</v>
      </c>
    </row>
    <row r="7" spans="1:7" s="2" customFormat="1" ht="15">
      <c r="A7" s="40">
        <f t="shared" si="0"/>
        <v>4</v>
      </c>
      <c r="B7" s="38" t="s">
        <v>68</v>
      </c>
      <c r="C7" s="37" t="s">
        <v>421</v>
      </c>
      <c r="D7" s="37" t="s">
        <v>385</v>
      </c>
      <c r="E7" s="37" t="s">
        <v>401</v>
      </c>
      <c r="F7" s="37">
        <f>_xlfn.IFERROR(MATCH(B7,MS!$C:$C,0),506)-6</f>
        <v>5</v>
      </c>
      <c r="G7" s="39" t="s">
        <v>383</v>
      </c>
    </row>
    <row r="8" spans="1:7" s="2" customFormat="1" ht="15">
      <c r="A8" s="40">
        <f t="shared" si="0"/>
        <v>5</v>
      </c>
      <c r="B8" s="38" t="s">
        <v>67</v>
      </c>
      <c r="C8" s="37" t="s">
        <v>431</v>
      </c>
      <c r="D8" s="37" t="s">
        <v>385</v>
      </c>
      <c r="E8" s="37" t="s">
        <v>518</v>
      </c>
      <c r="F8" s="37">
        <f>_xlfn.IFERROR(MATCH(B8,MS!$C:$C,0),506)-6</f>
        <v>6</v>
      </c>
      <c r="G8" s="39" t="s">
        <v>390</v>
      </c>
    </row>
    <row r="9" spans="1:7" s="2" customFormat="1" ht="15">
      <c r="A9" s="40">
        <f t="shared" si="0"/>
        <v>6</v>
      </c>
      <c r="B9" s="38" t="s">
        <v>71</v>
      </c>
      <c r="C9" s="37" t="s">
        <v>380</v>
      </c>
      <c r="D9" s="37" t="s">
        <v>385</v>
      </c>
      <c r="E9" s="37" t="s">
        <v>401</v>
      </c>
      <c r="F9" s="37">
        <f>_xlfn.IFERROR(MATCH(B9,MS!$C:$C,0),506)-6</f>
        <v>7</v>
      </c>
      <c r="G9" s="39" t="s">
        <v>393</v>
      </c>
    </row>
    <row r="10" spans="1:7" s="2" customFormat="1" ht="15">
      <c r="A10" s="40">
        <f t="shared" si="0"/>
        <v>7</v>
      </c>
      <c r="B10" s="38" t="s">
        <v>76</v>
      </c>
      <c r="C10" s="37" t="s">
        <v>33</v>
      </c>
      <c r="D10" s="37" t="s">
        <v>385</v>
      </c>
      <c r="E10" s="37" t="s">
        <v>508</v>
      </c>
      <c r="F10" s="37">
        <f>_xlfn.IFERROR(MATCH(B10,MS!$C:$C,0),506)-6</f>
        <v>8</v>
      </c>
      <c r="G10" s="39" t="s">
        <v>391</v>
      </c>
    </row>
    <row r="11" spans="1:7" s="2" customFormat="1" ht="15">
      <c r="A11" s="40">
        <f t="shared" si="0"/>
        <v>8</v>
      </c>
      <c r="B11" s="38" t="s">
        <v>74</v>
      </c>
      <c r="C11" s="37" t="s">
        <v>384</v>
      </c>
      <c r="D11" s="37" t="s">
        <v>385</v>
      </c>
      <c r="E11" s="37" t="s">
        <v>518</v>
      </c>
      <c r="F11" s="37">
        <f>_xlfn.IFERROR(MATCH(B11,MS!$C:$C,0),506)-6</f>
        <v>9</v>
      </c>
      <c r="G11" s="39" t="s">
        <v>388</v>
      </c>
    </row>
    <row r="12" spans="1:7" s="2" customFormat="1" ht="15">
      <c r="A12" s="40">
        <f t="shared" si="0"/>
        <v>9</v>
      </c>
      <c r="B12" s="38" t="s">
        <v>90</v>
      </c>
      <c r="C12" s="37" t="s">
        <v>602</v>
      </c>
      <c r="D12" s="37" t="s">
        <v>387</v>
      </c>
      <c r="E12" s="37" t="s">
        <v>504</v>
      </c>
      <c r="F12" s="37">
        <f>_xlfn.IFERROR(MATCH(B12,MS!$C:$C,0),506)-6</f>
        <v>10</v>
      </c>
      <c r="G12" s="39" t="s">
        <v>410</v>
      </c>
    </row>
    <row r="13" spans="1:7" s="2" customFormat="1" ht="15">
      <c r="A13" s="40">
        <f t="shared" si="0"/>
        <v>10</v>
      </c>
      <c r="B13" s="38" t="s">
        <v>70</v>
      </c>
      <c r="C13" s="37" t="s">
        <v>380</v>
      </c>
      <c r="D13" s="37" t="s">
        <v>29</v>
      </c>
      <c r="E13" s="37" t="s">
        <v>508</v>
      </c>
      <c r="F13" s="37">
        <f>_xlfn.IFERROR(MATCH(B13,MS!$C:$C,0),506)-6</f>
        <v>11</v>
      </c>
      <c r="G13" s="39" t="s">
        <v>423</v>
      </c>
    </row>
    <row r="14" spans="1:7" s="2" customFormat="1" ht="15">
      <c r="A14" s="40">
        <f t="shared" si="0"/>
        <v>11</v>
      </c>
      <c r="B14" s="38" t="s">
        <v>69</v>
      </c>
      <c r="C14" s="37" t="s">
        <v>399</v>
      </c>
      <c r="D14" s="37" t="s">
        <v>385</v>
      </c>
      <c r="E14" s="37" t="s">
        <v>511</v>
      </c>
      <c r="F14" s="37">
        <f>_xlfn.IFERROR(MATCH(B14,MS!$C:$C,0),506)-6</f>
        <v>13</v>
      </c>
      <c r="G14" s="39" t="s">
        <v>412</v>
      </c>
    </row>
    <row r="15" spans="1:7" s="2" customFormat="1" ht="15">
      <c r="A15" s="40">
        <f t="shared" si="0"/>
        <v>12</v>
      </c>
      <c r="B15" s="38" t="s">
        <v>75</v>
      </c>
      <c r="C15" s="37" t="s">
        <v>36</v>
      </c>
      <c r="D15" s="37" t="s">
        <v>385</v>
      </c>
      <c r="E15" s="37" t="s">
        <v>401</v>
      </c>
      <c r="F15" s="37">
        <f>_xlfn.IFERROR(MATCH(B15,MS!$C:$C,0),506)-6</f>
        <v>15</v>
      </c>
      <c r="G15" s="39" t="s">
        <v>395</v>
      </c>
    </row>
    <row r="16" spans="1:7" s="2" customFormat="1" ht="15">
      <c r="A16" s="40">
        <f t="shared" si="0"/>
        <v>13</v>
      </c>
      <c r="B16" s="38" t="s">
        <v>77</v>
      </c>
      <c r="C16" s="37" t="s">
        <v>421</v>
      </c>
      <c r="D16" s="37" t="s">
        <v>385</v>
      </c>
      <c r="E16" s="37" t="s">
        <v>525</v>
      </c>
      <c r="F16" s="37">
        <f>_xlfn.IFERROR(MATCH(B16,MS!$C:$C,0),506)-6</f>
        <v>16</v>
      </c>
      <c r="G16" s="39" t="s">
        <v>407</v>
      </c>
    </row>
    <row r="17" spans="1:7" s="2" customFormat="1" ht="15">
      <c r="A17" s="40">
        <f t="shared" si="0"/>
        <v>14</v>
      </c>
      <c r="B17" s="38" t="s">
        <v>83</v>
      </c>
      <c r="C17" s="37" t="s">
        <v>392</v>
      </c>
      <c r="D17" s="37" t="s">
        <v>29</v>
      </c>
      <c r="E17" s="37" t="s">
        <v>518</v>
      </c>
      <c r="F17" s="37">
        <f>_xlfn.IFERROR(MATCH(B17,MS!$C:$C,0),506)-6</f>
        <v>17</v>
      </c>
      <c r="G17" s="39" t="s">
        <v>417</v>
      </c>
    </row>
    <row r="18" spans="1:7" s="2" customFormat="1" ht="15">
      <c r="A18" s="40">
        <f t="shared" si="0"/>
        <v>15</v>
      </c>
      <c r="B18" s="38" t="s">
        <v>80</v>
      </c>
      <c r="C18" s="37" t="s">
        <v>392</v>
      </c>
      <c r="D18" s="37" t="s">
        <v>385</v>
      </c>
      <c r="E18" s="37" t="s">
        <v>504</v>
      </c>
      <c r="F18" s="37">
        <f>_xlfn.IFERROR(MATCH(B18,MS!$C:$C,0),506)-6</f>
        <v>19</v>
      </c>
      <c r="G18" s="39" t="s">
        <v>413</v>
      </c>
    </row>
    <row r="19" spans="1:7" s="2" customFormat="1" ht="15">
      <c r="A19" s="40">
        <f t="shared" si="0"/>
        <v>16</v>
      </c>
      <c r="B19" s="38" t="s">
        <v>88</v>
      </c>
      <c r="C19" s="37" t="s">
        <v>392</v>
      </c>
      <c r="D19" s="37" t="s">
        <v>29</v>
      </c>
      <c r="E19" s="37" t="s">
        <v>518</v>
      </c>
      <c r="F19" s="37">
        <f>_xlfn.IFERROR(MATCH(B19,MS!$C:$C,0),506)-6</f>
        <v>22</v>
      </c>
      <c r="G19" s="39" t="s">
        <v>416</v>
      </c>
    </row>
    <row r="20" spans="1:7" s="2" customFormat="1" ht="15">
      <c r="A20" s="40">
        <f t="shared" si="0"/>
        <v>17</v>
      </c>
      <c r="B20" s="38" t="s">
        <v>85</v>
      </c>
      <c r="C20" s="37" t="s">
        <v>392</v>
      </c>
      <c r="D20" s="37" t="s">
        <v>29</v>
      </c>
      <c r="E20" s="37" t="s">
        <v>401</v>
      </c>
      <c r="F20" s="37">
        <f>_xlfn.IFERROR(MATCH(B20,MS!$C:$C,0),506)-6</f>
        <v>23</v>
      </c>
      <c r="G20" s="39" t="s">
        <v>540</v>
      </c>
    </row>
    <row r="21" spans="1:7" s="2" customFormat="1" ht="15">
      <c r="A21" s="40">
        <f t="shared" si="0"/>
        <v>18</v>
      </c>
      <c r="B21" s="38" t="s">
        <v>89</v>
      </c>
      <c r="C21" s="37" t="s">
        <v>380</v>
      </c>
      <c r="D21" s="37" t="s">
        <v>385</v>
      </c>
      <c r="E21" s="37" t="s">
        <v>525</v>
      </c>
      <c r="F21" s="37">
        <f>_xlfn.IFERROR(MATCH(B21,MS!$C:$C,0),506)-6</f>
        <v>24</v>
      </c>
      <c r="G21" s="39" t="s">
        <v>402</v>
      </c>
    </row>
    <row r="22" spans="1:7" s="2" customFormat="1" ht="15">
      <c r="A22" s="40">
        <f t="shared" si="0"/>
        <v>19</v>
      </c>
      <c r="B22" s="38" t="s">
        <v>100</v>
      </c>
      <c r="C22" s="37" t="s">
        <v>411</v>
      </c>
      <c r="D22" s="37" t="s">
        <v>385</v>
      </c>
      <c r="E22" s="37" t="s">
        <v>401</v>
      </c>
      <c r="F22" s="37">
        <f>_xlfn.IFERROR(MATCH(B22,MS!$C:$C,0),506)-6</f>
        <v>26</v>
      </c>
      <c r="G22" s="39" t="s">
        <v>404</v>
      </c>
    </row>
    <row r="23" spans="1:7" s="2" customFormat="1" ht="15">
      <c r="A23" s="40">
        <f t="shared" si="0"/>
        <v>20</v>
      </c>
      <c r="B23" s="38" t="s">
        <v>81</v>
      </c>
      <c r="C23" s="37" t="s">
        <v>36</v>
      </c>
      <c r="D23" s="37" t="s">
        <v>385</v>
      </c>
      <c r="E23" s="37" t="s">
        <v>603</v>
      </c>
      <c r="F23" s="37">
        <f>_xlfn.IFERROR(MATCH(B23,MS!$C:$C,0),506)-6</f>
        <v>28</v>
      </c>
      <c r="G23" s="39" t="s">
        <v>394</v>
      </c>
    </row>
    <row r="24" spans="1:7" s="2" customFormat="1" ht="15">
      <c r="A24" s="40">
        <f t="shared" si="0"/>
        <v>21</v>
      </c>
      <c r="B24" s="38" t="s">
        <v>97</v>
      </c>
      <c r="C24" s="37" t="s">
        <v>422</v>
      </c>
      <c r="D24" s="37" t="s">
        <v>385</v>
      </c>
      <c r="E24" s="37" t="s">
        <v>504</v>
      </c>
      <c r="F24" s="37">
        <f>_xlfn.IFERROR(MATCH(B24,MS!$C:$C,0),506)-6</f>
        <v>31</v>
      </c>
      <c r="G24" s="39" t="s">
        <v>538</v>
      </c>
    </row>
    <row r="25" spans="1:7" s="2" customFormat="1" ht="15">
      <c r="A25" s="40">
        <f t="shared" si="0"/>
        <v>22</v>
      </c>
      <c r="B25" s="38" t="s">
        <v>101</v>
      </c>
      <c r="C25" s="37" t="s">
        <v>521</v>
      </c>
      <c r="D25" s="37" t="s">
        <v>29</v>
      </c>
      <c r="E25" s="37" t="s">
        <v>508</v>
      </c>
      <c r="F25" s="37">
        <f>_xlfn.IFERROR(MATCH(B25,MS!$C:$C,0),506)-6</f>
        <v>32</v>
      </c>
      <c r="G25" s="39" t="s">
        <v>406</v>
      </c>
    </row>
    <row r="26" spans="1:7" s="2" customFormat="1" ht="15">
      <c r="A26" s="40">
        <f t="shared" si="0"/>
        <v>23</v>
      </c>
      <c r="B26" s="38" t="s">
        <v>93</v>
      </c>
      <c r="C26" s="37" t="s">
        <v>422</v>
      </c>
      <c r="D26" s="37" t="s">
        <v>385</v>
      </c>
      <c r="E26" s="37" t="s">
        <v>504</v>
      </c>
      <c r="F26" s="37">
        <f>_xlfn.IFERROR(MATCH(B26,MS!$C:$C,0),506)-6</f>
        <v>34</v>
      </c>
      <c r="G26" s="39" t="s">
        <v>414</v>
      </c>
    </row>
    <row r="27" spans="1:7" s="2" customFormat="1" ht="15">
      <c r="A27" s="40">
        <f t="shared" si="0"/>
        <v>24</v>
      </c>
      <c r="B27" s="38" t="s">
        <v>94</v>
      </c>
      <c r="C27" s="37" t="s">
        <v>38</v>
      </c>
      <c r="D27" s="37" t="s">
        <v>385</v>
      </c>
      <c r="E27" s="37" t="s">
        <v>506</v>
      </c>
      <c r="F27" s="37">
        <f>_xlfn.IFERROR(MATCH(B27,MS!$C:$C,0),506)-6</f>
        <v>35</v>
      </c>
      <c r="G27" s="39" t="s">
        <v>398</v>
      </c>
    </row>
    <row r="28" spans="1:7" s="2" customFormat="1" ht="15">
      <c r="A28" s="40">
        <f t="shared" si="0"/>
        <v>25</v>
      </c>
      <c r="B28" s="38" t="s">
        <v>91</v>
      </c>
      <c r="C28" s="37" t="s">
        <v>399</v>
      </c>
      <c r="D28" s="37" t="s">
        <v>29</v>
      </c>
      <c r="E28" s="37" t="s">
        <v>401</v>
      </c>
      <c r="F28" s="37">
        <f>_xlfn.IFERROR(MATCH(B28,MS!$C:$C,0),506)-6</f>
        <v>37</v>
      </c>
      <c r="G28" s="39" t="s">
        <v>408</v>
      </c>
    </row>
    <row r="29" spans="1:7" s="2" customFormat="1" ht="15">
      <c r="A29" s="40">
        <f t="shared" si="0"/>
        <v>26</v>
      </c>
      <c r="B29" s="38" t="s">
        <v>107</v>
      </c>
      <c r="C29" s="37" t="s">
        <v>36</v>
      </c>
      <c r="D29" s="37" t="s">
        <v>385</v>
      </c>
      <c r="E29" s="37" t="s">
        <v>401</v>
      </c>
      <c r="F29" s="37">
        <f>_xlfn.IFERROR(MATCH(B29,MS!$C:$C,0),506)-6</f>
        <v>38</v>
      </c>
      <c r="G29" s="39" t="s">
        <v>418</v>
      </c>
    </row>
    <row r="30" spans="1:7" s="2" customFormat="1" ht="15">
      <c r="A30" s="40">
        <f t="shared" si="0"/>
        <v>27</v>
      </c>
      <c r="B30" s="38" t="s">
        <v>103</v>
      </c>
      <c r="C30" s="37" t="s">
        <v>392</v>
      </c>
      <c r="D30" s="37" t="s">
        <v>29</v>
      </c>
      <c r="E30" s="37" t="s">
        <v>504</v>
      </c>
      <c r="F30" s="37">
        <f>_xlfn.IFERROR(MATCH(B30,MS!$C:$C,0),506)-6</f>
        <v>42</v>
      </c>
      <c r="G30" s="39" t="s">
        <v>400</v>
      </c>
    </row>
    <row r="31" spans="1:7" s="2" customFormat="1" ht="15">
      <c r="A31" s="40">
        <f t="shared" si="0"/>
        <v>28</v>
      </c>
      <c r="B31" s="38" t="s">
        <v>106</v>
      </c>
      <c r="C31" s="37" t="s">
        <v>428</v>
      </c>
      <c r="D31" s="37" t="s">
        <v>385</v>
      </c>
      <c r="E31" s="37" t="s">
        <v>518</v>
      </c>
      <c r="F31" s="37">
        <f>_xlfn.IFERROR(MATCH(B31,MS!$C:$C,0),506)-6</f>
        <v>46</v>
      </c>
      <c r="G31" s="39" t="s">
        <v>536</v>
      </c>
    </row>
    <row r="32" spans="1:7" s="2" customFormat="1" ht="15">
      <c r="A32" s="40">
        <f t="shared" si="0"/>
        <v>29</v>
      </c>
      <c r="B32" s="38" t="s">
        <v>104</v>
      </c>
      <c r="C32" s="37" t="s">
        <v>392</v>
      </c>
      <c r="D32" s="37" t="s">
        <v>385</v>
      </c>
      <c r="E32" s="37" t="s">
        <v>504</v>
      </c>
      <c r="F32" s="37">
        <f>_xlfn.IFERROR(MATCH(B32,MS!$C:$C,0),506)-6</f>
        <v>51</v>
      </c>
      <c r="G32" s="39" t="s">
        <v>409</v>
      </c>
    </row>
    <row r="33" spans="1:7" s="2" customFormat="1" ht="15">
      <c r="A33" s="40">
        <f t="shared" si="0"/>
        <v>30</v>
      </c>
      <c r="B33" s="38" t="s">
        <v>113</v>
      </c>
      <c r="C33" s="37" t="s">
        <v>403</v>
      </c>
      <c r="D33" s="37" t="s">
        <v>29</v>
      </c>
      <c r="E33" s="37" t="s">
        <v>504</v>
      </c>
      <c r="F33" s="37">
        <f>_xlfn.IFERROR(MATCH(B33,MS!$C:$C,0),506)-6</f>
        <v>52</v>
      </c>
      <c r="G33" s="39" t="s">
        <v>534</v>
      </c>
    </row>
    <row r="34" spans="1:7" s="2" customFormat="1" ht="15">
      <c r="A34" s="40">
        <f t="shared" si="0"/>
        <v>31</v>
      </c>
      <c r="B34" s="38" t="s">
        <v>124</v>
      </c>
      <c r="C34" s="37" t="s">
        <v>399</v>
      </c>
      <c r="D34" s="37" t="s">
        <v>385</v>
      </c>
      <c r="E34" s="37" t="s">
        <v>506</v>
      </c>
      <c r="F34" s="37">
        <f>_xlfn.IFERROR(MATCH(B34,MS!$C:$C,0),506)-6</f>
        <v>57</v>
      </c>
      <c r="G34" s="39" t="s">
        <v>405</v>
      </c>
    </row>
    <row r="35" spans="1:7" s="2" customFormat="1" ht="15">
      <c r="A35" s="40">
        <f t="shared" si="0"/>
        <v>32</v>
      </c>
      <c r="B35" s="38" t="s">
        <v>129</v>
      </c>
      <c r="C35" s="37" t="s">
        <v>599</v>
      </c>
      <c r="D35" s="37" t="s">
        <v>385</v>
      </c>
      <c r="E35" s="37" t="s">
        <v>401</v>
      </c>
      <c r="F35" s="37">
        <f>_xlfn.IFERROR(MATCH(B35,MS!$C:$C,0),506)-6</f>
        <v>67</v>
      </c>
      <c r="G35" s="39" t="s">
        <v>396</v>
      </c>
    </row>
    <row r="36" spans="1:7" s="2" customFormat="1" ht="15">
      <c r="A36" s="40"/>
      <c r="B36" s="38"/>
      <c r="C36" s="37"/>
      <c r="D36" s="37"/>
      <c r="E36" s="37"/>
      <c r="F36" s="37"/>
      <c r="G36" s="39"/>
    </row>
    <row r="37" spans="1:7" s="2" customFormat="1" ht="15">
      <c r="A37" s="40"/>
      <c r="B37" s="38"/>
      <c r="C37" s="37"/>
      <c r="D37" s="37"/>
      <c r="E37" s="37"/>
      <c r="F37" s="37"/>
      <c r="G37" s="39"/>
    </row>
    <row r="38" spans="1:7" s="2" customFormat="1" ht="15">
      <c r="A38" s="40"/>
      <c r="B38" s="38"/>
      <c r="C38" s="37"/>
      <c r="D38" s="37"/>
      <c r="E38" s="37"/>
      <c r="F38" s="37"/>
      <c r="G38" s="39"/>
    </row>
    <row r="39" spans="1:7" s="2" customFormat="1" ht="15">
      <c r="A39" s="40"/>
      <c r="B39" s="38"/>
      <c r="C39" s="37"/>
      <c r="D39" s="37"/>
      <c r="E39" s="37"/>
      <c r="F39" s="37"/>
      <c r="G39" s="39"/>
    </row>
    <row r="40" spans="1:7" s="2" customFormat="1" ht="15">
      <c r="A40" s="40"/>
      <c r="B40" s="38"/>
      <c r="C40" s="37"/>
      <c r="D40" s="37"/>
      <c r="E40" s="37"/>
      <c r="F40" s="37"/>
      <c r="G40" s="39"/>
    </row>
    <row r="41" spans="1:7" s="2" customFormat="1" ht="15">
      <c r="A41" s="40"/>
      <c r="B41" s="38"/>
      <c r="C41" s="37"/>
      <c r="D41" s="37"/>
      <c r="E41" s="37"/>
      <c r="F41" s="37"/>
      <c r="G41" s="39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">
      <selection activeCell="A1" sqref="A1:G1"/>
    </sheetView>
  </sheetViews>
  <sheetFormatPr defaultColWidth="9.00390625" defaultRowHeight="12.75"/>
  <cols>
    <col min="2" max="2" width="30.75390625" style="0" customWidth="1"/>
    <col min="5" max="5" width="26.125" style="0" customWidth="1"/>
    <col min="6" max="6" width="15.25390625" style="0" customWidth="1"/>
  </cols>
  <sheetData>
    <row r="1" spans="1:7" ht="23.25">
      <c r="A1" s="260" t="s">
        <v>373</v>
      </c>
      <c r="B1" s="260"/>
      <c r="C1" s="260"/>
      <c r="D1" s="260"/>
      <c r="E1" s="260"/>
      <c r="F1" s="260"/>
      <c r="G1" s="260"/>
    </row>
    <row r="2" spans="1:7" ht="23.25">
      <c r="A2" s="260" t="s">
        <v>497</v>
      </c>
      <c r="B2" s="260"/>
      <c r="C2" s="260"/>
      <c r="D2" s="260"/>
      <c r="E2" s="260"/>
      <c r="F2" s="260"/>
      <c r="G2" s="260"/>
    </row>
    <row r="3" spans="1:7" ht="21.75" thickBot="1">
      <c r="A3" s="23" t="s">
        <v>374</v>
      </c>
      <c r="B3" s="7" t="s">
        <v>375</v>
      </c>
      <c r="C3" s="7" t="s">
        <v>376</v>
      </c>
      <c r="D3" s="7" t="s">
        <v>377</v>
      </c>
      <c r="E3" s="7" t="s">
        <v>378</v>
      </c>
      <c r="F3" s="34" t="s">
        <v>500</v>
      </c>
      <c r="G3" s="34" t="s">
        <v>463</v>
      </c>
    </row>
    <row r="4" spans="1:7" s="2" customFormat="1" ht="15">
      <c r="A4" s="40">
        <f aca="true" t="shared" si="0" ref="A4:A33">ROW()-3</f>
        <v>1</v>
      </c>
      <c r="B4" s="183" t="s">
        <v>298</v>
      </c>
      <c r="C4" s="37" t="s">
        <v>384</v>
      </c>
      <c r="D4" s="37" t="s">
        <v>387</v>
      </c>
      <c r="E4" s="37" t="s">
        <v>557</v>
      </c>
      <c r="F4" s="37">
        <f>_xlfn.IFERROR(MATCH(B4,WS!$C:$C,0),506)-6</f>
        <v>2</v>
      </c>
      <c r="G4" s="39" t="s">
        <v>379</v>
      </c>
    </row>
    <row r="5" spans="1:7" s="2" customFormat="1" ht="15">
      <c r="A5" s="40">
        <f t="shared" si="0"/>
        <v>2</v>
      </c>
      <c r="B5" s="38" t="s">
        <v>190</v>
      </c>
      <c r="C5" s="37" t="s">
        <v>389</v>
      </c>
      <c r="D5" s="37" t="s">
        <v>385</v>
      </c>
      <c r="E5" s="37" t="s">
        <v>401</v>
      </c>
      <c r="F5" s="37">
        <f>_xlfn.IFERROR(MATCH(B5,WS!$C:$C,0),506)-6</f>
        <v>3</v>
      </c>
      <c r="G5" s="39" t="s">
        <v>381</v>
      </c>
    </row>
    <row r="6" spans="1:7" s="2" customFormat="1" ht="15">
      <c r="A6" s="40">
        <f t="shared" si="0"/>
        <v>3</v>
      </c>
      <c r="B6" s="38" t="s">
        <v>189</v>
      </c>
      <c r="C6" s="37" t="s">
        <v>380</v>
      </c>
      <c r="D6" s="37" t="s">
        <v>385</v>
      </c>
      <c r="E6" s="37" t="s">
        <v>401</v>
      </c>
      <c r="F6" s="37">
        <f>_xlfn.IFERROR(MATCH(B6,WS!$C:$C,0),506)-6</f>
        <v>4</v>
      </c>
      <c r="G6" s="39" t="s">
        <v>386</v>
      </c>
    </row>
    <row r="7" spans="1:7" s="2" customFormat="1" ht="15">
      <c r="A7" s="40">
        <f t="shared" si="0"/>
        <v>4</v>
      </c>
      <c r="B7" s="38" t="s">
        <v>191</v>
      </c>
      <c r="C7" s="37" t="s">
        <v>392</v>
      </c>
      <c r="D7" s="37" t="s">
        <v>385</v>
      </c>
      <c r="E7" s="37" t="s">
        <v>508</v>
      </c>
      <c r="F7" s="37">
        <f>_xlfn.IFERROR(MATCH(B7,WS!$C:$C,0),506)-6</f>
        <v>5</v>
      </c>
      <c r="G7" s="39" t="s">
        <v>383</v>
      </c>
    </row>
    <row r="8" spans="1:7" s="2" customFormat="1" ht="15">
      <c r="A8" s="40">
        <f t="shared" si="0"/>
        <v>5</v>
      </c>
      <c r="B8" s="38" t="s">
        <v>193</v>
      </c>
      <c r="C8" s="37" t="s">
        <v>392</v>
      </c>
      <c r="D8" s="37" t="s">
        <v>29</v>
      </c>
      <c r="E8" s="37" t="s">
        <v>401</v>
      </c>
      <c r="F8" s="37">
        <f>_xlfn.IFERROR(MATCH(B8,WS!$C:$C,0),506)-6</f>
        <v>6</v>
      </c>
      <c r="G8" s="39" t="s">
        <v>390</v>
      </c>
    </row>
    <row r="9" spans="1:7" s="2" customFormat="1" ht="15">
      <c r="A9" s="40">
        <f t="shared" si="0"/>
        <v>6</v>
      </c>
      <c r="B9" s="38" t="s">
        <v>192</v>
      </c>
      <c r="C9" s="37" t="s">
        <v>38</v>
      </c>
      <c r="D9" s="37" t="s">
        <v>29</v>
      </c>
      <c r="E9" s="37" t="s">
        <v>617</v>
      </c>
      <c r="F9" s="37">
        <f>_xlfn.IFERROR(MATCH(B9,WS!$C:$C,0),506)-6</f>
        <v>7</v>
      </c>
      <c r="G9" s="39" t="s">
        <v>391</v>
      </c>
    </row>
    <row r="10" spans="1:7" s="2" customFormat="1" ht="15">
      <c r="A10" s="40">
        <f t="shared" si="0"/>
        <v>7</v>
      </c>
      <c r="B10" s="38" t="s">
        <v>194</v>
      </c>
      <c r="C10" s="37" t="s">
        <v>38</v>
      </c>
      <c r="D10" s="37" t="s">
        <v>29</v>
      </c>
      <c r="E10" s="37" t="s">
        <v>508</v>
      </c>
      <c r="F10" s="37">
        <f>_xlfn.IFERROR(MATCH(B10,WS!$C:$C,0),506)-6</f>
        <v>8</v>
      </c>
      <c r="G10" s="39" t="s">
        <v>393</v>
      </c>
    </row>
    <row r="11" spans="1:7" s="2" customFormat="1" ht="15">
      <c r="A11" s="40">
        <f t="shared" si="0"/>
        <v>8</v>
      </c>
      <c r="B11" s="38" t="s">
        <v>196</v>
      </c>
      <c r="C11" s="37" t="s">
        <v>411</v>
      </c>
      <c r="D11" s="37" t="s">
        <v>385</v>
      </c>
      <c r="E11" s="37" t="s">
        <v>401</v>
      </c>
      <c r="F11" s="37">
        <f>_xlfn.IFERROR(MATCH(B11,WS!$C:$C,0),506)-6</f>
        <v>10</v>
      </c>
      <c r="G11" s="39" t="s">
        <v>388</v>
      </c>
    </row>
    <row r="12" spans="1:7" s="2" customFormat="1" ht="15">
      <c r="A12" s="40">
        <f t="shared" si="0"/>
        <v>9</v>
      </c>
      <c r="B12" s="38" t="s">
        <v>200</v>
      </c>
      <c r="C12" s="37" t="s">
        <v>38</v>
      </c>
      <c r="D12" s="37" t="s">
        <v>385</v>
      </c>
      <c r="E12" s="37" t="s">
        <v>571</v>
      </c>
      <c r="F12" s="37">
        <f>_xlfn.IFERROR(MATCH(B12,WS!$C:$C,0),506)-6</f>
        <v>11</v>
      </c>
      <c r="G12" s="39" t="s">
        <v>418</v>
      </c>
    </row>
    <row r="13" spans="1:7" s="2" customFormat="1" ht="15">
      <c r="A13" s="40">
        <f t="shared" si="0"/>
        <v>10</v>
      </c>
      <c r="B13" s="38" t="s">
        <v>202</v>
      </c>
      <c r="C13" s="37" t="s">
        <v>36</v>
      </c>
      <c r="D13" s="37" t="s">
        <v>385</v>
      </c>
      <c r="E13" s="37" t="s">
        <v>511</v>
      </c>
      <c r="F13" s="37">
        <f>_xlfn.IFERROR(MATCH(B13,WS!$C:$C,0),506)-6</f>
        <v>13</v>
      </c>
      <c r="G13" s="39" t="s">
        <v>404</v>
      </c>
    </row>
    <row r="14" spans="1:7" s="2" customFormat="1" ht="15">
      <c r="A14" s="40">
        <f t="shared" si="0"/>
        <v>11</v>
      </c>
      <c r="B14" s="38" t="s">
        <v>204</v>
      </c>
      <c r="C14" s="37" t="s">
        <v>38</v>
      </c>
      <c r="D14" s="37" t="s">
        <v>385</v>
      </c>
      <c r="E14" s="37" t="s">
        <v>518</v>
      </c>
      <c r="F14" s="37">
        <f>_xlfn.IFERROR(MATCH(B14,WS!$C:$C,0),506)-6</f>
        <v>17</v>
      </c>
      <c r="G14" s="39" t="s">
        <v>394</v>
      </c>
    </row>
    <row r="15" spans="1:7" s="2" customFormat="1" ht="15">
      <c r="A15" s="40">
        <f t="shared" si="0"/>
        <v>12</v>
      </c>
      <c r="B15" s="38" t="s">
        <v>206</v>
      </c>
      <c r="C15" s="37" t="s">
        <v>38</v>
      </c>
      <c r="D15" s="37" t="s">
        <v>29</v>
      </c>
      <c r="E15" s="37" t="s">
        <v>581</v>
      </c>
      <c r="F15" s="37">
        <f>_xlfn.IFERROR(MATCH(B15,WS!$C:$C,0),506)-6</f>
        <v>18</v>
      </c>
      <c r="G15" s="39" t="s">
        <v>396</v>
      </c>
    </row>
    <row r="16" spans="1:7" s="2" customFormat="1" ht="15">
      <c r="A16" s="40">
        <f t="shared" si="0"/>
        <v>13</v>
      </c>
      <c r="B16" s="38" t="s">
        <v>209</v>
      </c>
      <c r="C16" s="37" t="s">
        <v>38</v>
      </c>
      <c r="D16" s="37" t="s">
        <v>29</v>
      </c>
      <c r="E16" s="37" t="s">
        <v>571</v>
      </c>
      <c r="F16" s="37">
        <f>_xlfn.IFERROR(MATCH(B16,WS!$C:$C,0),506)-6</f>
        <v>19</v>
      </c>
      <c r="G16" s="39" t="s">
        <v>416</v>
      </c>
    </row>
    <row r="17" spans="1:7" s="2" customFormat="1" ht="15">
      <c r="A17" s="40">
        <f t="shared" si="0"/>
        <v>14</v>
      </c>
      <c r="B17" s="38" t="s">
        <v>219</v>
      </c>
      <c r="C17" s="37" t="s">
        <v>397</v>
      </c>
      <c r="D17" s="37" t="s">
        <v>29</v>
      </c>
      <c r="E17" s="37" t="s">
        <v>506</v>
      </c>
      <c r="F17" s="37">
        <f>_xlfn.IFERROR(MATCH(B17,WS!$C:$C,0),506)-6</f>
        <v>20</v>
      </c>
      <c r="G17" s="39" t="s">
        <v>406</v>
      </c>
    </row>
    <row r="18" spans="1:7" s="2" customFormat="1" ht="15">
      <c r="A18" s="40">
        <f t="shared" si="0"/>
        <v>15</v>
      </c>
      <c r="B18" s="38" t="s">
        <v>203</v>
      </c>
      <c r="C18" s="37" t="s">
        <v>384</v>
      </c>
      <c r="D18" s="37" t="s">
        <v>385</v>
      </c>
      <c r="E18" s="37" t="s">
        <v>581</v>
      </c>
      <c r="F18" s="37">
        <f>_xlfn.IFERROR(MATCH(B18,WS!$C:$C,0),506)-6</f>
        <v>21</v>
      </c>
      <c r="G18" s="39" t="s">
        <v>409</v>
      </c>
    </row>
    <row r="19" spans="1:7" s="2" customFormat="1" ht="15">
      <c r="A19" s="40">
        <f t="shared" si="0"/>
        <v>16</v>
      </c>
      <c r="B19" s="38" t="s">
        <v>220</v>
      </c>
      <c r="C19" s="37" t="s">
        <v>392</v>
      </c>
      <c r="D19" s="37" t="s">
        <v>385</v>
      </c>
      <c r="E19" s="37" t="s">
        <v>504</v>
      </c>
      <c r="F19" s="37">
        <f>_xlfn.IFERROR(MATCH(B19,WS!$C:$C,0),506)-6</f>
        <v>25</v>
      </c>
      <c r="G19" s="39" t="s">
        <v>410</v>
      </c>
    </row>
    <row r="20" spans="1:7" s="2" customFormat="1" ht="15">
      <c r="A20" s="40">
        <f t="shared" si="0"/>
        <v>17</v>
      </c>
      <c r="B20" s="38" t="s">
        <v>213</v>
      </c>
      <c r="C20" s="37" t="s">
        <v>399</v>
      </c>
      <c r="D20" s="37" t="s">
        <v>29</v>
      </c>
      <c r="E20" s="37" t="s">
        <v>508</v>
      </c>
      <c r="F20" s="37">
        <f>_xlfn.IFERROR(MATCH(B20,WS!$C:$C,0),506)-6</f>
        <v>26</v>
      </c>
      <c r="G20" s="39" t="s">
        <v>413</v>
      </c>
    </row>
    <row r="21" spans="1:7" s="2" customFormat="1" ht="15">
      <c r="A21" s="40">
        <f t="shared" si="0"/>
        <v>18</v>
      </c>
      <c r="B21" s="38" t="s">
        <v>217</v>
      </c>
      <c r="C21" s="37" t="s">
        <v>380</v>
      </c>
      <c r="D21" s="37" t="s">
        <v>29</v>
      </c>
      <c r="E21" s="37" t="s">
        <v>508</v>
      </c>
      <c r="F21" s="37">
        <f>_xlfn.IFERROR(MATCH(B21,WS!$C:$C,0),506)-6</f>
        <v>28</v>
      </c>
      <c r="G21" s="39" t="s">
        <v>405</v>
      </c>
    </row>
    <row r="22" spans="1:7" s="2" customFormat="1" ht="15">
      <c r="A22" s="40">
        <f t="shared" si="0"/>
        <v>19</v>
      </c>
      <c r="B22" s="38" t="s">
        <v>223</v>
      </c>
      <c r="C22" s="37" t="s">
        <v>403</v>
      </c>
      <c r="D22" s="37" t="s">
        <v>29</v>
      </c>
      <c r="E22" s="37" t="s">
        <v>506</v>
      </c>
      <c r="F22" s="37">
        <f>_xlfn.IFERROR(MATCH(B22,WS!$C:$C,0),506)-6</f>
        <v>33</v>
      </c>
      <c r="G22" s="39" t="s">
        <v>407</v>
      </c>
    </row>
    <row r="23" spans="1:7" s="2" customFormat="1" ht="15">
      <c r="A23" s="40">
        <f t="shared" si="0"/>
        <v>20</v>
      </c>
      <c r="B23" s="38" t="s">
        <v>216</v>
      </c>
      <c r="C23" s="37" t="s">
        <v>382</v>
      </c>
      <c r="D23" s="37" t="s">
        <v>29</v>
      </c>
      <c r="E23" s="37" t="s">
        <v>508</v>
      </c>
      <c r="F23" s="37">
        <f>_xlfn.IFERROR(MATCH(B23,WS!$C:$C,0),506)-6</f>
        <v>38</v>
      </c>
      <c r="G23" s="39" t="s">
        <v>400</v>
      </c>
    </row>
    <row r="24" spans="1:7" s="2" customFormat="1" ht="15">
      <c r="A24" s="40">
        <f t="shared" si="0"/>
        <v>21</v>
      </c>
      <c r="B24" s="38" t="s">
        <v>228</v>
      </c>
      <c r="C24" s="37" t="s">
        <v>380</v>
      </c>
      <c r="D24" s="37" t="s">
        <v>385</v>
      </c>
      <c r="E24" s="37" t="s">
        <v>504</v>
      </c>
      <c r="F24" s="37">
        <f>_xlfn.IFERROR(MATCH(B24,WS!$C:$C,0),506)-6</f>
        <v>43</v>
      </c>
      <c r="G24" s="39" t="s">
        <v>395</v>
      </c>
    </row>
    <row r="25" spans="1:7" s="2" customFormat="1" ht="15">
      <c r="A25" s="40">
        <f t="shared" si="0"/>
        <v>22</v>
      </c>
      <c r="B25" s="38" t="s">
        <v>235</v>
      </c>
      <c r="C25" s="37" t="s">
        <v>562</v>
      </c>
      <c r="D25" s="37" t="s">
        <v>600</v>
      </c>
      <c r="E25" s="37" t="s">
        <v>504</v>
      </c>
      <c r="F25" s="37">
        <f>_xlfn.IFERROR(MATCH(B25,WS!$C:$C,0),506)-6</f>
        <v>46</v>
      </c>
      <c r="G25" s="39" t="s">
        <v>402</v>
      </c>
    </row>
    <row r="26" spans="1:7" s="2" customFormat="1" ht="15">
      <c r="A26" s="40">
        <f t="shared" si="0"/>
        <v>23</v>
      </c>
      <c r="B26" s="38" t="s">
        <v>256</v>
      </c>
      <c r="C26" s="37" t="s">
        <v>602</v>
      </c>
      <c r="D26" s="37" t="s">
        <v>29</v>
      </c>
      <c r="E26" s="37" t="s">
        <v>504</v>
      </c>
      <c r="F26" s="37">
        <f>_xlfn.IFERROR(MATCH(B26,WS!$C:$C,0),506)-6</f>
        <v>48</v>
      </c>
      <c r="G26" s="39" t="s">
        <v>412</v>
      </c>
    </row>
    <row r="27" spans="1:7" s="2" customFormat="1" ht="15">
      <c r="A27" s="40">
        <f t="shared" si="0"/>
        <v>24</v>
      </c>
      <c r="B27" s="38" t="s">
        <v>238</v>
      </c>
      <c r="C27" s="37" t="s">
        <v>562</v>
      </c>
      <c r="D27" s="37" t="s">
        <v>600</v>
      </c>
      <c r="E27" s="37" t="s">
        <v>401</v>
      </c>
      <c r="F27" s="37">
        <f>_xlfn.IFERROR(MATCH(B27,WS!$C:$C,0),506)-6</f>
        <v>59</v>
      </c>
      <c r="G27" s="39" t="s">
        <v>536</v>
      </c>
    </row>
    <row r="28" spans="1:7" s="2" customFormat="1" ht="15">
      <c r="A28" s="40">
        <f t="shared" si="0"/>
        <v>25</v>
      </c>
      <c r="B28" s="38" t="s">
        <v>289</v>
      </c>
      <c r="C28" s="37" t="s">
        <v>380</v>
      </c>
      <c r="D28" s="37" t="s">
        <v>385</v>
      </c>
      <c r="E28" s="37" t="s">
        <v>511</v>
      </c>
      <c r="F28" s="37">
        <f>_xlfn.IFERROR(MATCH(B28,WS!$C:$C,0),506)-6</f>
        <v>102</v>
      </c>
      <c r="G28" s="39" t="s">
        <v>414</v>
      </c>
    </row>
    <row r="29" spans="1:7" s="2" customFormat="1" ht="15">
      <c r="A29" s="40">
        <f t="shared" si="0"/>
        <v>26</v>
      </c>
      <c r="B29" s="38" t="s">
        <v>595</v>
      </c>
      <c r="C29" s="37" t="s">
        <v>403</v>
      </c>
      <c r="D29" s="37" t="s">
        <v>29</v>
      </c>
      <c r="E29" s="37" t="s">
        <v>401</v>
      </c>
      <c r="F29" s="37">
        <f>_xlfn.IFERROR(MATCH(B29,WS!$C:$C,0),506)-6</f>
        <v>500</v>
      </c>
      <c r="G29" s="39" t="s">
        <v>408</v>
      </c>
    </row>
    <row r="30" spans="1:7" s="2" customFormat="1" ht="15">
      <c r="A30" s="40">
        <f t="shared" si="0"/>
        <v>27</v>
      </c>
      <c r="B30" s="38" t="s">
        <v>345</v>
      </c>
      <c r="C30" s="37" t="s">
        <v>36</v>
      </c>
      <c r="D30" s="37" t="s">
        <v>29</v>
      </c>
      <c r="E30" s="37" t="s">
        <v>415</v>
      </c>
      <c r="F30" s="37">
        <f>_xlfn.IFERROR(MATCH(B30,WS!$C:$C,0),506)-6</f>
        <v>500</v>
      </c>
      <c r="G30" s="39" t="s">
        <v>423</v>
      </c>
    </row>
    <row r="31" spans="1:7" s="2" customFormat="1" ht="15">
      <c r="A31" s="40">
        <f t="shared" si="0"/>
        <v>28</v>
      </c>
      <c r="B31" s="38" t="s">
        <v>351</v>
      </c>
      <c r="C31" s="37" t="s">
        <v>601</v>
      </c>
      <c r="D31" s="37" t="s">
        <v>600</v>
      </c>
      <c r="E31" s="37" t="s">
        <v>401</v>
      </c>
      <c r="F31" s="37">
        <f>_xlfn.IFERROR(MATCH(B31,WS!$C:$C,0),506)-6</f>
        <v>500</v>
      </c>
      <c r="G31" s="39" t="s">
        <v>417</v>
      </c>
    </row>
    <row r="32" spans="1:7" s="2" customFormat="1" ht="15">
      <c r="A32" s="40">
        <f t="shared" si="0"/>
        <v>29</v>
      </c>
      <c r="B32" s="38" t="s">
        <v>596</v>
      </c>
      <c r="C32" s="37" t="s">
        <v>40</v>
      </c>
      <c r="D32" s="37" t="s">
        <v>29</v>
      </c>
      <c r="E32" s="37" t="s">
        <v>506</v>
      </c>
      <c r="F32" s="37">
        <f>_xlfn.IFERROR(MATCH(B32,WS!$C:$C,0),506)-6</f>
        <v>500</v>
      </c>
      <c r="G32" s="39" t="s">
        <v>534</v>
      </c>
    </row>
    <row r="33" spans="1:7" s="2" customFormat="1" ht="15">
      <c r="A33" s="40">
        <f t="shared" si="0"/>
        <v>30</v>
      </c>
      <c r="B33" s="38" t="s">
        <v>429</v>
      </c>
      <c r="C33" s="37" t="s">
        <v>428</v>
      </c>
      <c r="D33" s="37" t="s">
        <v>385</v>
      </c>
      <c r="E33" s="37" t="s">
        <v>511</v>
      </c>
      <c r="F33" s="37">
        <f>_xlfn.IFERROR(MATCH(B33,WS!$C:$C,0),506)-6</f>
        <v>500</v>
      </c>
      <c r="G33" s="39" t="s">
        <v>398</v>
      </c>
    </row>
    <row r="34" spans="1:7" s="2" customFormat="1" ht="15">
      <c r="A34" s="40"/>
      <c r="B34" s="38"/>
      <c r="C34" s="37"/>
      <c r="D34" s="37"/>
      <c r="E34" s="37"/>
      <c r="F34" s="37"/>
      <c r="G34" s="39"/>
    </row>
    <row r="35" spans="1:7" s="2" customFormat="1" ht="15">
      <c r="A35" s="40"/>
      <c r="B35" s="38"/>
      <c r="C35" s="37"/>
      <c r="D35" s="37"/>
      <c r="E35" s="37"/>
      <c r="F35" s="37"/>
      <c r="G35" s="39"/>
    </row>
    <row r="36" spans="1:7" s="2" customFormat="1" ht="15">
      <c r="A36" s="40"/>
      <c r="B36" s="38"/>
      <c r="C36" s="37"/>
      <c r="D36" s="37"/>
      <c r="E36" s="37"/>
      <c r="F36" s="37"/>
      <c r="G36" s="39"/>
    </row>
    <row r="37" spans="1:7" s="2" customFormat="1" ht="15">
      <c r="A37" s="40"/>
      <c r="B37" s="38"/>
      <c r="C37" s="37"/>
      <c r="D37" s="37"/>
      <c r="E37" s="37"/>
      <c r="F37" s="37"/>
      <c r="G37" s="39"/>
    </row>
    <row r="38" spans="1:7" s="2" customFormat="1" ht="15">
      <c r="A38" s="40"/>
      <c r="B38" s="38"/>
      <c r="C38" s="37"/>
      <c r="D38" s="37"/>
      <c r="E38" s="37"/>
      <c r="F38" s="37"/>
      <c r="G38" s="39"/>
    </row>
    <row r="39" spans="1:7" s="2" customFormat="1" ht="15">
      <c r="A39" s="40"/>
      <c r="B39" s="38"/>
      <c r="C39" s="37"/>
      <c r="D39" s="37"/>
      <c r="E39" s="37"/>
      <c r="F39" s="37"/>
      <c r="G39" s="39"/>
    </row>
    <row r="40" spans="1:7" s="2" customFormat="1" ht="15">
      <c r="A40" s="40"/>
      <c r="B40" s="38"/>
      <c r="C40" s="37"/>
      <c r="D40" s="37"/>
      <c r="E40" s="37"/>
      <c r="F40" s="37"/>
      <c r="G40" s="39"/>
    </row>
    <row r="41" spans="1:7" s="2" customFormat="1" ht="15">
      <c r="A41" s="40"/>
      <c r="B41" s="38"/>
      <c r="C41" s="37"/>
      <c r="D41" s="37"/>
      <c r="E41" s="37"/>
      <c r="F41" s="37"/>
      <c r="G41" s="39"/>
    </row>
    <row r="42" spans="1:7" s="2" customFormat="1" ht="15">
      <c r="A42" s="40"/>
      <c r="B42" s="38"/>
      <c r="C42" s="37"/>
      <c r="D42" s="37"/>
      <c r="E42" s="37"/>
      <c r="F42" s="37"/>
      <c r="G42" s="39"/>
    </row>
    <row r="43" spans="1:7" s="2" customFormat="1" ht="15">
      <c r="A43" s="40"/>
      <c r="B43" s="38"/>
      <c r="C43" s="37"/>
      <c r="D43" s="37"/>
      <c r="E43" s="37"/>
      <c r="F43" s="37"/>
      <c r="G43" s="39"/>
    </row>
    <row r="44" spans="1:7" s="2" customFormat="1" ht="15">
      <c r="A44" s="40"/>
      <c r="B44" s="38"/>
      <c r="C44" s="37"/>
      <c r="D44" s="37"/>
      <c r="E44" s="37"/>
      <c r="F44" s="37"/>
      <c r="G44" s="39"/>
    </row>
    <row r="45" spans="1:7" s="2" customFormat="1" ht="15">
      <c r="A45" s="40"/>
      <c r="B45" s="38"/>
      <c r="C45" s="37"/>
      <c r="D45" s="37"/>
      <c r="E45" s="37"/>
      <c r="F45" s="37"/>
      <c r="G45" s="39"/>
    </row>
    <row r="46" spans="1:7" s="2" customFormat="1" ht="15">
      <c r="A46" s="40"/>
      <c r="B46" s="38"/>
      <c r="C46" s="37"/>
      <c r="D46" s="37"/>
      <c r="E46" s="37"/>
      <c r="F46" s="37"/>
      <c r="G46" s="39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A1" sqref="A1:O1"/>
    </sheetView>
  </sheetViews>
  <sheetFormatPr defaultColWidth="9.00390625" defaultRowHeight="12.75"/>
  <cols>
    <col min="1" max="1" width="3.375" style="0" customWidth="1"/>
    <col min="2" max="2" width="22.00390625" style="0" customWidth="1"/>
    <col min="3" max="3" width="5.625" style="0" customWidth="1"/>
    <col min="4" max="4" width="8.125" style="0" customWidth="1"/>
    <col min="5" max="5" width="20.75390625" style="0" customWidth="1"/>
    <col min="6" max="6" width="22.75390625" style="0" customWidth="1"/>
    <col min="7" max="7" width="5.375" style="0" customWidth="1"/>
    <col min="8" max="8" width="8.00390625" style="0" customWidth="1"/>
    <col min="9" max="9" width="20.75390625" style="0" customWidth="1"/>
    <col min="10" max="11" width="7.75390625" style="0" customWidth="1"/>
    <col min="12" max="14" width="8.75390625" style="0" customWidth="1"/>
  </cols>
  <sheetData>
    <row r="1" spans="1:15" ht="26.25">
      <c r="A1" s="263" t="s">
        <v>430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 ht="21.75" customHeight="1">
      <c r="A2" s="261" t="s">
        <v>433</v>
      </c>
      <c r="B2" s="261" t="s">
        <v>375</v>
      </c>
      <c r="C2" s="261" t="s">
        <v>376</v>
      </c>
      <c r="D2" s="261" t="s">
        <v>377</v>
      </c>
      <c r="E2" s="261" t="s">
        <v>419</v>
      </c>
      <c r="F2" s="261" t="s">
        <v>375</v>
      </c>
      <c r="G2" s="261" t="s">
        <v>376</v>
      </c>
      <c r="H2" s="261" t="s">
        <v>377</v>
      </c>
      <c r="I2" s="261" t="s">
        <v>419</v>
      </c>
      <c r="J2" s="261" t="s">
        <v>500</v>
      </c>
      <c r="K2" s="261"/>
      <c r="L2" s="261" t="s">
        <v>425</v>
      </c>
      <c r="M2" s="261"/>
      <c r="N2" s="261"/>
      <c r="O2" s="261" t="s">
        <v>463</v>
      </c>
    </row>
    <row r="3" spans="1:15" ht="12.75">
      <c r="A3" s="262"/>
      <c r="B3" s="262"/>
      <c r="C3" s="262"/>
      <c r="D3" s="262"/>
      <c r="E3" s="262"/>
      <c r="F3" s="262"/>
      <c r="G3" s="262"/>
      <c r="H3" s="262"/>
      <c r="I3" s="262"/>
      <c r="J3" s="41">
        <v>1</v>
      </c>
      <c r="K3" s="41">
        <v>2</v>
      </c>
      <c r="L3" s="41">
        <v>1</v>
      </c>
      <c r="M3" s="41">
        <v>2</v>
      </c>
      <c r="N3" s="41" t="s">
        <v>426</v>
      </c>
      <c r="O3" s="262"/>
    </row>
    <row r="4" spans="1:15" s="2" customFormat="1" ht="15" customHeight="1">
      <c r="A4" s="40">
        <f aca="true" t="shared" si="0" ref="A4:A19">ROW()-3</f>
        <v>1</v>
      </c>
      <c r="B4" s="38" t="s">
        <v>299</v>
      </c>
      <c r="C4" s="37" t="s">
        <v>382</v>
      </c>
      <c r="D4" s="37" t="s">
        <v>385</v>
      </c>
      <c r="E4" s="37" t="s">
        <v>28</v>
      </c>
      <c r="F4" s="38" t="s">
        <v>116</v>
      </c>
      <c r="G4" s="37" t="s">
        <v>33</v>
      </c>
      <c r="H4" s="37" t="s">
        <v>385</v>
      </c>
      <c r="I4" s="37" t="s">
        <v>28</v>
      </c>
      <c r="J4" s="37">
        <f>_xlfn.IFERROR(MATCH(B4,MD!$C:$C,0),506)-6</f>
        <v>1</v>
      </c>
      <c r="K4" s="37">
        <f>_xlfn.IFERROR(MATCH(F4,MD!$C:$C,0),506)-6</f>
        <v>2</v>
      </c>
      <c r="L4" s="37">
        <f>INDEX(MD!$I:$I,J4+6,1)</f>
        <v>38277</v>
      </c>
      <c r="M4" s="37">
        <f>INDEX(MD!$I:$I,K4+6,1)</f>
        <v>37469</v>
      </c>
      <c r="N4" s="37">
        <f aca="true" t="shared" si="1" ref="N4:N19">SUM(L4:M4)</f>
        <v>75746</v>
      </c>
      <c r="O4" s="39" t="s">
        <v>379</v>
      </c>
    </row>
    <row r="5" spans="1:15" s="2" customFormat="1" ht="15" customHeight="1">
      <c r="A5" s="40">
        <f t="shared" si="0"/>
        <v>2</v>
      </c>
      <c r="B5" s="38" t="s">
        <v>65</v>
      </c>
      <c r="C5" s="37" t="s">
        <v>421</v>
      </c>
      <c r="D5" s="37" t="s">
        <v>385</v>
      </c>
      <c r="E5" s="37" t="s">
        <v>616</v>
      </c>
      <c r="F5" s="38" t="s">
        <v>64</v>
      </c>
      <c r="G5" s="37" t="s">
        <v>36</v>
      </c>
      <c r="H5" s="37" t="s">
        <v>387</v>
      </c>
      <c r="I5" s="37" t="s">
        <v>401</v>
      </c>
      <c r="J5" s="37">
        <f>_xlfn.IFERROR(MATCH(B5,MD!$C:$C,0),506)-6</f>
        <v>4</v>
      </c>
      <c r="K5" s="37">
        <f>_xlfn.IFERROR(MATCH(F5,MD!$C:$C,0),506)-6</f>
        <v>3</v>
      </c>
      <c r="L5" s="37">
        <f>INDEX(MD!$I:$I,J5+6,1)</f>
        <v>33741</v>
      </c>
      <c r="M5" s="37">
        <f>INDEX(MD!$I:$I,K5+6,1)</f>
        <v>35276</v>
      </c>
      <c r="N5" s="37">
        <f t="shared" si="1"/>
        <v>69017</v>
      </c>
      <c r="O5" s="39" t="s">
        <v>381</v>
      </c>
    </row>
    <row r="6" spans="1:15" s="2" customFormat="1" ht="15" customHeight="1">
      <c r="A6" s="40">
        <f t="shared" si="0"/>
        <v>3</v>
      </c>
      <c r="B6" s="38" t="s">
        <v>300</v>
      </c>
      <c r="C6" s="37" t="s">
        <v>35</v>
      </c>
      <c r="D6" s="37" t="s">
        <v>385</v>
      </c>
      <c r="E6" s="37" t="s">
        <v>401</v>
      </c>
      <c r="F6" s="38" t="s">
        <v>100</v>
      </c>
      <c r="G6" s="37" t="s">
        <v>411</v>
      </c>
      <c r="H6" s="37" t="s">
        <v>385</v>
      </c>
      <c r="I6" s="37" t="s">
        <v>401</v>
      </c>
      <c r="J6" s="37">
        <f>_xlfn.IFERROR(MATCH(B6,MD!$C:$C,0),506)-6</f>
        <v>6</v>
      </c>
      <c r="K6" s="37">
        <f>_xlfn.IFERROR(MATCH(F6,MD!$C:$C,0),506)-6</f>
        <v>11</v>
      </c>
      <c r="L6" s="37">
        <f>INDEX(MD!$I:$I,J6+6,1)</f>
        <v>20473</v>
      </c>
      <c r="M6" s="37">
        <f>INDEX(MD!$I:$I,K6+6,1)</f>
        <v>15192</v>
      </c>
      <c r="N6" s="37">
        <f t="shared" si="1"/>
        <v>35665</v>
      </c>
      <c r="O6" s="39" t="s">
        <v>386</v>
      </c>
    </row>
    <row r="7" spans="1:15" s="2" customFormat="1" ht="15" customHeight="1">
      <c r="A7" s="40">
        <f t="shared" si="0"/>
        <v>4</v>
      </c>
      <c r="B7" s="38" t="s">
        <v>302</v>
      </c>
      <c r="C7" s="37" t="s">
        <v>422</v>
      </c>
      <c r="D7" s="37" t="s">
        <v>385</v>
      </c>
      <c r="E7" s="37" t="s">
        <v>508</v>
      </c>
      <c r="F7" s="38" t="s">
        <v>76</v>
      </c>
      <c r="G7" s="37" t="s">
        <v>33</v>
      </c>
      <c r="H7" s="37" t="s">
        <v>385</v>
      </c>
      <c r="I7" s="37" t="s">
        <v>508</v>
      </c>
      <c r="J7" s="37">
        <f>_xlfn.IFERROR(MATCH(B7,MD!$C:$C,0),506)-6</f>
        <v>8</v>
      </c>
      <c r="K7" s="37">
        <f>_xlfn.IFERROR(MATCH(F7,MD!$C:$C,0),506)-6</f>
        <v>13</v>
      </c>
      <c r="L7" s="37">
        <f>INDEX(MD!$I:$I,J7+6,1)</f>
        <v>16197</v>
      </c>
      <c r="M7" s="37">
        <f>INDEX(MD!$I:$I,K7+6,1)</f>
        <v>13581</v>
      </c>
      <c r="N7" s="37">
        <f t="shared" si="1"/>
        <v>29778</v>
      </c>
      <c r="O7" s="39" t="s">
        <v>383</v>
      </c>
    </row>
    <row r="8" spans="1:15" s="2" customFormat="1" ht="15" customHeight="1">
      <c r="A8" s="40">
        <f t="shared" si="0"/>
        <v>5</v>
      </c>
      <c r="B8" s="38" t="s">
        <v>89</v>
      </c>
      <c r="C8" s="37" t="s">
        <v>380</v>
      </c>
      <c r="D8" s="37" t="s">
        <v>385</v>
      </c>
      <c r="E8" s="37" t="s">
        <v>606</v>
      </c>
      <c r="F8" s="38" t="s">
        <v>77</v>
      </c>
      <c r="G8" s="37" t="s">
        <v>421</v>
      </c>
      <c r="H8" s="37" t="s">
        <v>385</v>
      </c>
      <c r="I8" s="37" t="s">
        <v>606</v>
      </c>
      <c r="J8" s="37">
        <f>_xlfn.IFERROR(MATCH(B8,MD!$C:$C,0),506)-6</f>
        <v>21</v>
      </c>
      <c r="K8" s="37">
        <f>_xlfn.IFERROR(MATCH(F8,MD!$C:$C,0),506)-6</f>
        <v>9</v>
      </c>
      <c r="L8" s="37">
        <f>INDEX(MD!$I:$I,J8+6,1)</f>
        <v>10498</v>
      </c>
      <c r="M8" s="37">
        <f>INDEX(MD!$I:$I,K8+6,1)</f>
        <v>15415</v>
      </c>
      <c r="N8" s="37">
        <f t="shared" si="1"/>
        <v>25913</v>
      </c>
      <c r="O8" s="39" t="s">
        <v>398</v>
      </c>
    </row>
    <row r="9" spans="1:15" s="2" customFormat="1" ht="15" customHeight="1">
      <c r="A9" s="40">
        <f t="shared" si="0"/>
        <v>6</v>
      </c>
      <c r="B9" s="38" t="s">
        <v>103</v>
      </c>
      <c r="C9" s="37" t="s">
        <v>392</v>
      </c>
      <c r="D9" s="37" t="s">
        <v>29</v>
      </c>
      <c r="E9" s="37" t="s">
        <v>504</v>
      </c>
      <c r="F9" s="38" t="s">
        <v>80</v>
      </c>
      <c r="G9" s="37" t="s">
        <v>392</v>
      </c>
      <c r="H9" s="37" t="s">
        <v>385</v>
      </c>
      <c r="I9" s="37" t="s">
        <v>504</v>
      </c>
      <c r="J9" s="37">
        <f>_xlfn.IFERROR(MATCH(B9,MD!$C:$C,0),506)-6</f>
        <v>15</v>
      </c>
      <c r="K9" s="37">
        <f>_xlfn.IFERROR(MATCH(F9,MD!$C:$C,0),506)-6</f>
        <v>16</v>
      </c>
      <c r="L9" s="37">
        <f>INDEX(MD!$I:$I,J9+6,1)</f>
        <v>12542</v>
      </c>
      <c r="M9" s="37">
        <f>INDEX(MD!$I:$I,K9+6,1)</f>
        <v>12483</v>
      </c>
      <c r="N9" s="37">
        <f t="shared" si="1"/>
        <v>25025</v>
      </c>
      <c r="O9" s="39" t="s">
        <v>393</v>
      </c>
    </row>
    <row r="10" spans="1:15" s="2" customFormat="1" ht="15" customHeight="1">
      <c r="A10" s="40">
        <f t="shared" si="0"/>
        <v>7</v>
      </c>
      <c r="B10" s="38" t="s">
        <v>91</v>
      </c>
      <c r="C10" s="37" t="s">
        <v>399</v>
      </c>
      <c r="D10" s="37" t="s">
        <v>29</v>
      </c>
      <c r="E10" s="37" t="s">
        <v>401</v>
      </c>
      <c r="F10" s="38" t="s">
        <v>85</v>
      </c>
      <c r="G10" s="37" t="s">
        <v>392</v>
      </c>
      <c r="H10" s="37" t="s">
        <v>29</v>
      </c>
      <c r="I10" s="37" t="s">
        <v>401</v>
      </c>
      <c r="J10" s="37">
        <f>_xlfn.IFERROR(MATCH(B10,MD!$C:$C,0),506)-6</f>
        <v>17</v>
      </c>
      <c r="K10" s="37">
        <f>_xlfn.IFERROR(MATCH(F10,MD!$C:$C,0),506)-6</f>
        <v>18</v>
      </c>
      <c r="L10" s="37">
        <f>INDEX(MD!$I:$I,J10+6,1)</f>
        <v>11839</v>
      </c>
      <c r="M10" s="37">
        <f>INDEX(MD!$I:$I,K10+6,1)</f>
        <v>11406</v>
      </c>
      <c r="N10" s="37">
        <f t="shared" si="1"/>
        <v>23245</v>
      </c>
      <c r="O10" s="39" t="s">
        <v>390</v>
      </c>
    </row>
    <row r="11" spans="1:15" s="2" customFormat="1" ht="15" customHeight="1">
      <c r="A11" s="40">
        <f t="shared" si="0"/>
        <v>8</v>
      </c>
      <c r="B11" s="38" t="s">
        <v>79</v>
      </c>
      <c r="C11" s="37" t="s">
        <v>428</v>
      </c>
      <c r="D11" s="37" t="s">
        <v>385</v>
      </c>
      <c r="E11" s="37" t="s">
        <v>511</v>
      </c>
      <c r="F11" s="38" t="s">
        <v>67</v>
      </c>
      <c r="G11" s="37" t="s">
        <v>431</v>
      </c>
      <c r="H11" s="37" t="s">
        <v>385</v>
      </c>
      <c r="I11" s="37" t="s">
        <v>581</v>
      </c>
      <c r="J11" s="37">
        <f>_xlfn.IFERROR(MATCH(B11,MD!$C:$C,0),506)-6</f>
        <v>61</v>
      </c>
      <c r="K11" s="37">
        <f>_xlfn.IFERROR(MATCH(F11,MD!$C:$C,0),506)-6</f>
        <v>7</v>
      </c>
      <c r="L11" s="37">
        <f>INDEX(MD!$I:$I,J11+6,1)</f>
        <v>2650</v>
      </c>
      <c r="M11" s="37">
        <f>INDEX(MD!$I:$I,K11+6,1)</f>
        <v>16542</v>
      </c>
      <c r="N11" s="37">
        <f t="shared" si="1"/>
        <v>19192</v>
      </c>
      <c r="O11" s="39" t="s">
        <v>396</v>
      </c>
    </row>
    <row r="12" spans="1:15" s="2" customFormat="1" ht="15" customHeight="1">
      <c r="A12" s="40">
        <f t="shared" si="0"/>
        <v>9</v>
      </c>
      <c r="B12" s="38" t="s">
        <v>69</v>
      </c>
      <c r="C12" s="37" t="s">
        <v>399</v>
      </c>
      <c r="D12" s="37" t="s">
        <v>385</v>
      </c>
      <c r="E12" s="37" t="s">
        <v>511</v>
      </c>
      <c r="F12" s="38" t="s">
        <v>301</v>
      </c>
      <c r="G12" s="37" t="s">
        <v>389</v>
      </c>
      <c r="H12" s="37" t="s">
        <v>385</v>
      </c>
      <c r="I12" s="37" t="s">
        <v>511</v>
      </c>
      <c r="J12" s="37">
        <f>_xlfn.IFERROR(MATCH(B12,MD!$C:$C,0),506)-6</f>
        <v>39</v>
      </c>
      <c r="K12" s="37">
        <f>_xlfn.IFERROR(MATCH(F12,MD!$C:$C,0),506)-6</f>
        <v>12</v>
      </c>
      <c r="L12" s="37">
        <f>INDEX(MD!$I:$I,J12+6,1)</f>
        <v>4385</v>
      </c>
      <c r="M12" s="37">
        <f>INDEX(MD!$I:$I,K12+6,1)</f>
        <v>14482</v>
      </c>
      <c r="N12" s="37">
        <f t="shared" si="1"/>
        <v>18867</v>
      </c>
      <c r="O12" s="39" t="s">
        <v>388</v>
      </c>
    </row>
    <row r="13" spans="1:15" s="2" customFormat="1" ht="15" customHeight="1">
      <c r="A13" s="40">
        <f t="shared" si="0"/>
        <v>10</v>
      </c>
      <c r="B13" s="38" t="s">
        <v>93</v>
      </c>
      <c r="C13" s="37" t="s">
        <v>422</v>
      </c>
      <c r="D13" s="37" t="s">
        <v>385</v>
      </c>
      <c r="E13" s="37" t="s">
        <v>504</v>
      </c>
      <c r="F13" s="38" t="s">
        <v>75</v>
      </c>
      <c r="G13" s="37" t="s">
        <v>36</v>
      </c>
      <c r="H13" s="37" t="s">
        <v>385</v>
      </c>
      <c r="I13" s="37" t="s">
        <v>401</v>
      </c>
      <c r="J13" s="37">
        <f>_xlfn.IFERROR(MATCH(B13,MD!$C:$C,0),506)-6</f>
        <v>44</v>
      </c>
      <c r="K13" s="37">
        <f>_xlfn.IFERROR(MATCH(F13,MD!$C:$C,0),506)-6</f>
        <v>14</v>
      </c>
      <c r="L13" s="37">
        <f>INDEX(MD!$I:$I,J13+6,1)</f>
        <v>3755</v>
      </c>
      <c r="M13" s="37">
        <f>INDEX(MD!$I:$I,K13+6,1)</f>
        <v>13000</v>
      </c>
      <c r="N13" s="37">
        <f t="shared" si="1"/>
        <v>16755</v>
      </c>
      <c r="O13" s="39" t="s">
        <v>391</v>
      </c>
    </row>
    <row r="14" spans="1:15" s="2" customFormat="1" ht="15" customHeight="1">
      <c r="A14" s="40">
        <f t="shared" si="0"/>
        <v>11</v>
      </c>
      <c r="B14" s="38" t="s">
        <v>124</v>
      </c>
      <c r="C14" s="37" t="s">
        <v>399</v>
      </c>
      <c r="D14" s="37" t="s">
        <v>385</v>
      </c>
      <c r="E14" s="37" t="s">
        <v>605</v>
      </c>
      <c r="F14" s="38" t="s">
        <v>94</v>
      </c>
      <c r="G14" s="37" t="s">
        <v>38</v>
      </c>
      <c r="H14" s="37" t="s">
        <v>385</v>
      </c>
      <c r="I14" s="37" t="s">
        <v>605</v>
      </c>
      <c r="J14" s="37">
        <f>_xlfn.IFERROR(MATCH(B14,MD!$C:$C,0),506)-6</f>
        <v>22</v>
      </c>
      <c r="K14" s="37">
        <f>_xlfn.IFERROR(MATCH(F14,MD!$C:$C,0),506)-6</f>
        <v>33</v>
      </c>
      <c r="L14" s="37">
        <f>INDEX(MD!$I:$I,J14+6,1)</f>
        <v>10274</v>
      </c>
      <c r="M14" s="37">
        <f>INDEX(MD!$I:$I,K14+6,1)</f>
        <v>5118</v>
      </c>
      <c r="N14" s="37">
        <f t="shared" si="1"/>
        <v>15392</v>
      </c>
      <c r="O14" s="39" t="s">
        <v>395</v>
      </c>
    </row>
    <row r="15" spans="1:15" s="2" customFormat="1" ht="15" customHeight="1">
      <c r="A15" s="40">
        <f t="shared" si="0"/>
        <v>12</v>
      </c>
      <c r="B15" s="38" t="s">
        <v>83</v>
      </c>
      <c r="C15" s="37" t="s">
        <v>392</v>
      </c>
      <c r="D15" s="37" t="s">
        <v>29</v>
      </c>
      <c r="E15" s="37" t="s">
        <v>581</v>
      </c>
      <c r="F15" s="38" t="s">
        <v>88</v>
      </c>
      <c r="G15" s="37" t="s">
        <v>392</v>
      </c>
      <c r="H15" s="37" t="s">
        <v>29</v>
      </c>
      <c r="I15" s="37" t="s">
        <v>581</v>
      </c>
      <c r="J15" s="37">
        <f>_xlfn.IFERROR(MATCH(B15,MD!$C:$C,0),506)-6</f>
        <v>30</v>
      </c>
      <c r="K15" s="37">
        <f>_xlfn.IFERROR(MATCH(F15,MD!$C:$C,0),506)-6</f>
        <v>27</v>
      </c>
      <c r="L15" s="37">
        <f>INDEX(MD!$I:$I,J15+6,1)</f>
        <v>6279</v>
      </c>
      <c r="M15" s="37">
        <f>INDEX(MD!$I:$I,K15+6,1)</f>
        <v>7310</v>
      </c>
      <c r="N15" s="37">
        <f t="shared" si="1"/>
        <v>13589</v>
      </c>
      <c r="O15" s="39" t="s">
        <v>394</v>
      </c>
    </row>
    <row r="16" spans="1:15" s="2" customFormat="1" ht="15" customHeight="1">
      <c r="A16" s="40">
        <f t="shared" si="0"/>
        <v>13</v>
      </c>
      <c r="B16" s="38" t="s">
        <v>360</v>
      </c>
      <c r="C16" s="37" t="s">
        <v>380</v>
      </c>
      <c r="D16" s="37" t="s">
        <v>385</v>
      </c>
      <c r="E16" s="37" t="s">
        <v>581</v>
      </c>
      <c r="F16" s="38" t="s">
        <v>106</v>
      </c>
      <c r="G16" s="37" t="s">
        <v>428</v>
      </c>
      <c r="H16" s="37" t="s">
        <v>385</v>
      </c>
      <c r="I16" s="37" t="s">
        <v>581</v>
      </c>
      <c r="J16" s="37">
        <f>_xlfn.IFERROR(MATCH(B16,MD!$C:$C,0),506)-6</f>
        <v>31</v>
      </c>
      <c r="K16" s="37">
        <f>_xlfn.IFERROR(MATCH(F16,MD!$C:$C,0),506)-6</f>
        <v>41</v>
      </c>
      <c r="L16" s="37">
        <f>INDEX(MD!$I:$I,J16+6,1)</f>
        <v>6179</v>
      </c>
      <c r="M16" s="37">
        <f>INDEX(MD!$I:$I,K16+6,1)</f>
        <v>4269</v>
      </c>
      <c r="N16" s="37">
        <f t="shared" si="1"/>
        <v>10448</v>
      </c>
      <c r="O16" s="39" t="s">
        <v>404</v>
      </c>
    </row>
    <row r="17" spans="1:15" s="2" customFormat="1" ht="15" customHeight="1">
      <c r="A17" s="40">
        <f t="shared" si="0"/>
        <v>14</v>
      </c>
      <c r="B17" s="38" t="s">
        <v>81</v>
      </c>
      <c r="C17" s="37" t="s">
        <v>36</v>
      </c>
      <c r="D17" s="37" t="s">
        <v>385</v>
      </c>
      <c r="E17" s="37" t="s">
        <v>603</v>
      </c>
      <c r="F17" s="38" t="s">
        <v>74</v>
      </c>
      <c r="G17" s="37" t="s">
        <v>384</v>
      </c>
      <c r="H17" s="37" t="s">
        <v>385</v>
      </c>
      <c r="I17" s="37" t="s">
        <v>581</v>
      </c>
      <c r="J17" s="37">
        <f>_xlfn.IFERROR(MATCH(B17,MD!$C:$C,0),506)-6</f>
        <v>79</v>
      </c>
      <c r="K17" s="37">
        <f>_xlfn.IFERROR(MATCH(F17,MD!$C:$C,0),506)-6</f>
        <v>25</v>
      </c>
      <c r="L17" s="37">
        <f>INDEX(MD!$I:$I,J17+6,1)</f>
        <v>1671</v>
      </c>
      <c r="M17" s="37">
        <f>INDEX(MD!$I:$I,K17+6,1)</f>
        <v>7848</v>
      </c>
      <c r="N17" s="37">
        <f t="shared" si="1"/>
        <v>9519</v>
      </c>
      <c r="O17" s="39" t="s">
        <v>400</v>
      </c>
    </row>
    <row r="18" spans="1:15" s="2" customFormat="1" ht="15" customHeight="1">
      <c r="A18" s="40">
        <f t="shared" si="0"/>
        <v>15</v>
      </c>
      <c r="B18" s="38" t="s">
        <v>442</v>
      </c>
      <c r="C18" s="37" t="s">
        <v>35</v>
      </c>
      <c r="D18" s="37" t="s">
        <v>385</v>
      </c>
      <c r="E18" s="37" t="s">
        <v>504</v>
      </c>
      <c r="F18" s="38" t="s">
        <v>187</v>
      </c>
      <c r="G18" s="37" t="s">
        <v>35</v>
      </c>
      <c r="H18" s="37" t="s">
        <v>385</v>
      </c>
      <c r="I18" s="37" t="s">
        <v>504</v>
      </c>
      <c r="J18" s="37">
        <f>_xlfn.IFERROR(MATCH(B18,MD!$C:$C,0),506)-6</f>
        <v>105</v>
      </c>
      <c r="K18" s="37">
        <f>_xlfn.IFERROR(MATCH(F18,MD!$C:$C,0),506)-6</f>
        <v>48</v>
      </c>
      <c r="L18" s="37">
        <f>INDEX(MD!$I:$I,J18+6,1)</f>
        <v>1280</v>
      </c>
      <c r="M18" s="37">
        <f>INDEX(MD!$I:$I,K18+6,1)</f>
        <v>3565</v>
      </c>
      <c r="N18" s="37">
        <f t="shared" si="1"/>
        <v>4845</v>
      </c>
      <c r="O18" s="39" t="s">
        <v>405</v>
      </c>
    </row>
    <row r="19" spans="1:15" s="2" customFormat="1" ht="15" customHeight="1">
      <c r="A19" s="40">
        <f t="shared" si="0"/>
        <v>16</v>
      </c>
      <c r="B19" s="38" t="s">
        <v>598</v>
      </c>
      <c r="C19" s="37"/>
      <c r="D19" s="37" t="s">
        <v>29</v>
      </c>
      <c r="E19" s="37" t="s">
        <v>401</v>
      </c>
      <c r="F19" s="38" t="s">
        <v>597</v>
      </c>
      <c r="G19" s="37" t="s">
        <v>403</v>
      </c>
      <c r="H19" s="37" t="s">
        <v>29</v>
      </c>
      <c r="I19" s="37" t="s">
        <v>401</v>
      </c>
      <c r="J19" s="37">
        <f>_xlfn.IFERROR(MATCH(B19,MD!$C:$C,0),506)-6</f>
        <v>500</v>
      </c>
      <c r="K19" s="37">
        <f>_xlfn.IFERROR(MATCH(F19,MD!$C:$C,0),506)-6</f>
        <v>500</v>
      </c>
      <c r="L19" s="37">
        <f>INDEX(MD!$I:$I,J19+6,1)</f>
        <v>0</v>
      </c>
      <c r="M19" s="37">
        <f>INDEX(MD!$I:$I,K19+6,1)</f>
        <v>0</v>
      </c>
      <c r="N19" s="37">
        <f t="shared" si="1"/>
        <v>0</v>
      </c>
      <c r="O19" s="39" t="s">
        <v>402</v>
      </c>
    </row>
    <row r="20" spans="1:15" s="2" customFormat="1" ht="15" customHeight="1">
      <c r="A20" s="40"/>
      <c r="B20" s="38"/>
      <c r="C20" s="37"/>
      <c r="D20" s="37"/>
      <c r="E20" s="37"/>
      <c r="F20" s="38"/>
      <c r="G20" s="37"/>
      <c r="H20" s="37"/>
      <c r="I20" s="37"/>
      <c r="J20" s="37"/>
      <c r="K20" s="37"/>
      <c r="L20" s="37"/>
      <c r="M20" s="37"/>
      <c r="N20" s="37"/>
      <c r="O20" s="39"/>
    </row>
    <row r="21" spans="1:15" s="2" customFormat="1" ht="15" customHeight="1">
      <c r="A21" s="40"/>
      <c r="B21" s="38"/>
      <c r="C21" s="37"/>
      <c r="D21" s="37"/>
      <c r="E21" s="37"/>
      <c r="F21" s="38"/>
      <c r="G21" s="37"/>
      <c r="H21" s="37"/>
      <c r="I21" s="37"/>
      <c r="J21" s="37"/>
      <c r="K21" s="37"/>
      <c r="L21" s="37"/>
      <c r="M21" s="37"/>
      <c r="N21" s="37"/>
      <c r="O21" s="39"/>
    </row>
    <row r="22" spans="1:15" s="2" customFormat="1" ht="15" customHeight="1">
      <c r="A22" s="40"/>
      <c r="B22" s="38"/>
      <c r="C22" s="37"/>
      <c r="D22" s="37"/>
      <c r="E22" s="37"/>
      <c r="F22" s="38"/>
      <c r="G22" s="37"/>
      <c r="H22" s="37"/>
      <c r="I22" s="37"/>
      <c r="J22" s="37"/>
      <c r="K22" s="37"/>
      <c r="L22" s="37"/>
      <c r="M22" s="37"/>
      <c r="N22" s="37"/>
      <c r="O22" s="39"/>
    </row>
    <row r="23" spans="1:15" s="2" customFormat="1" ht="15" customHeight="1">
      <c r="A23" s="40"/>
      <c r="B23" s="38"/>
      <c r="C23" s="37"/>
      <c r="D23" s="37"/>
      <c r="E23" s="37"/>
      <c r="F23" s="38"/>
      <c r="G23" s="37"/>
      <c r="H23" s="37"/>
      <c r="I23" s="37"/>
      <c r="J23" s="37"/>
      <c r="K23" s="37"/>
      <c r="L23" s="37"/>
      <c r="M23" s="37"/>
      <c r="N23" s="37"/>
      <c r="O23" s="39"/>
    </row>
    <row r="24" spans="1:15" s="2" customFormat="1" ht="15" customHeight="1">
      <c r="A24" s="40"/>
      <c r="B24" s="38"/>
      <c r="C24" s="37"/>
      <c r="D24" s="37"/>
      <c r="E24" s="37"/>
      <c r="F24" s="38"/>
      <c r="G24" s="37"/>
      <c r="H24" s="37"/>
      <c r="I24" s="37"/>
      <c r="J24" s="37"/>
      <c r="K24" s="37"/>
      <c r="L24" s="37"/>
      <c r="M24" s="37"/>
      <c r="N24" s="37"/>
      <c r="O24" s="39"/>
    </row>
    <row r="25" spans="1:15" s="2" customFormat="1" ht="15" customHeight="1">
      <c r="A25" s="40"/>
      <c r="B25" s="38"/>
      <c r="C25" s="37"/>
      <c r="D25" s="37"/>
      <c r="E25" s="37"/>
      <c r="F25" s="38"/>
      <c r="G25" s="37"/>
      <c r="H25" s="37"/>
      <c r="I25" s="37"/>
      <c r="J25" s="37"/>
      <c r="K25" s="37"/>
      <c r="L25" s="37"/>
      <c r="M25" s="37"/>
      <c r="N25" s="37"/>
      <c r="O25" s="39"/>
    </row>
    <row r="26" spans="1:15" s="2" customFormat="1" ht="15" customHeight="1">
      <c r="A26" s="40"/>
      <c r="B26" s="38"/>
      <c r="C26" s="37"/>
      <c r="D26" s="37"/>
      <c r="E26" s="37"/>
      <c r="F26" s="38"/>
      <c r="G26" s="37"/>
      <c r="H26" s="37"/>
      <c r="I26" s="37"/>
      <c r="J26" s="37"/>
      <c r="K26" s="37"/>
      <c r="L26" s="37"/>
      <c r="M26" s="37"/>
      <c r="N26" s="37"/>
      <c r="O26" s="39"/>
    </row>
    <row r="27" spans="1:15" s="2" customFormat="1" ht="15" customHeight="1">
      <c r="A27" s="40"/>
      <c r="B27" s="38"/>
      <c r="C27" s="37"/>
      <c r="D27" s="37"/>
      <c r="E27" s="37"/>
      <c r="F27" s="38"/>
      <c r="G27" s="37"/>
      <c r="H27" s="37"/>
      <c r="I27" s="37"/>
      <c r="J27" s="37"/>
      <c r="K27" s="37"/>
      <c r="L27" s="37"/>
      <c r="M27" s="37"/>
      <c r="N27" s="37"/>
      <c r="O27" s="39"/>
    </row>
    <row r="28" spans="1:15" s="2" customFormat="1" ht="15" customHeight="1">
      <c r="A28" s="40"/>
      <c r="B28" s="38"/>
      <c r="C28" s="37"/>
      <c r="D28" s="37"/>
      <c r="E28" s="37"/>
      <c r="F28" s="38"/>
      <c r="G28" s="37"/>
      <c r="H28" s="37"/>
      <c r="I28" s="37"/>
      <c r="J28" s="37"/>
      <c r="K28" s="37"/>
      <c r="L28" s="37"/>
      <c r="M28" s="37"/>
      <c r="N28" s="37"/>
      <c r="O28" s="39"/>
    </row>
    <row r="29" spans="1:15" s="2" customFormat="1" ht="15" customHeight="1">
      <c r="A29" s="40"/>
      <c r="B29" s="38"/>
      <c r="C29" s="37"/>
      <c r="D29" s="37"/>
      <c r="E29" s="37"/>
      <c r="F29" s="38"/>
      <c r="G29" s="37"/>
      <c r="H29" s="37"/>
      <c r="I29" s="37"/>
      <c r="J29" s="37"/>
      <c r="K29" s="37"/>
      <c r="L29" s="37"/>
      <c r="M29" s="37"/>
      <c r="N29" s="37"/>
      <c r="O29" s="39"/>
    </row>
    <row r="30" spans="1:15" s="2" customFormat="1" ht="15" customHeight="1">
      <c r="A30" s="40"/>
      <c r="B30" s="38"/>
      <c r="C30" s="37"/>
      <c r="D30" s="37"/>
      <c r="E30" s="37"/>
      <c r="F30" s="38"/>
      <c r="G30" s="37"/>
      <c r="H30" s="37"/>
      <c r="I30" s="37"/>
      <c r="J30" s="37"/>
      <c r="K30" s="37"/>
      <c r="L30" s="37"/>
      <c r="M30" s="37"/>
      <c r="N30" s="37"/>
      <c r="O30" s="39"/>
    </row>
    <row r="31" spans="1:15" s="2" customFormat="1" ht="15" customHeight="1">
      <c r="A31" s="40"/>
      <c r="B31" s="38"/>
      <c r="C31" s="37"/>
      <c r="D31" s="37"/>
      <c r="E31" s="37"/>
      <c r="F31" s="38"/>
      <c r="G31" s="37"/>
      <c r="H31" s="37"/>
      <c r="I31" s="37"/>
      <c r="J31" s="37"/>
      <c r="K31" s="37"/>
      <c r="L31" s="37"/>
      <c r="M31" s="37"/>
      <c r="N31" s="37"/>
      <c r="O31" s="39"/>
    </row>
    <row r="32" spans="1:15" s="2" customFormat="1" ht="15" customHeight="1">
      <c r="A32" s="40"/>
      <c r="B32" s="38"/>
      <c r="C32" s="37"/>
      <c r="D32" s="37"/>
      <c r="E32" s="37"/>
      <c r="F32" s="38"/>
      <c r="G32" s="37"/>
      <c r="H32" s="37"/>
      <c r="I32" s="37"/>
      <c r="J32" s="37"/>
      <c r="K32" s="37"/>
      <c r="L32" s="37"/>
      <c r="M32" s="37"/>
      <c r="N32" s="37"/>
      <c r="O32" s="39"/>
    </row>
    <row r="33" spans="1:15" s="2" customFormat="1" ht="15" customHeight="1">
      <c r="A33" s="40"/>
      <c r="B33" s="38"/>
      <c r="C33" s="37"/>
      <c r="D33" s="37"/>
      <c r="E33" s="37"/>
      <c r="F33" s="38"/>
      <c r="G33" s="37"/>
      <c r="H33" s="37"/>
      <c r="I33" s="37"/>
      <c r="J33" s="37"/>
      <c r="K33" s="37"/>
      <c r="L33" s="37"/>
      <c r="M33" s="37"/>
      <c r="N33" s="37"/>
      <c r="O33" s="39"/>
    </row>
    <row r="34" spans="1:15" s="2" customFormat="1" ht="15" customHeight="1">
      <c r="A34" s="40"/>
      <c r="B34" s="38"/>
      <c r="C34" s="37"/>
      <c r="D34" s="37"/>
      <c r="E34" s="37"/>
      <c r="F34" s="38"/>
      <c r="G34" s="37"/>
      <c r="H34" s="37"/>
      <c r="I34" s="37"/>
      <c r="J34" s="37"/>
      <c r="K34" s="37"/>
      <c r="L34" s="37"/>
      <c r="M34" s="37"/>
      <c r="N34" s="37"/>
      <c r="O34" s="39"/>
    </row>
    <row r="35" spans="1:15" s="2" customFormat="1" ht="15" customHeight="1">
      <c r="A35" s="40"/>
      <c r="B35" s="38"/>
      <c r="C35" s="37"/>
      <c r="D35" s="37"/>
      <c r="E35" s="37"/>
      <c r="F35" s="38"/>
      <c r="G35" s="37"/>
      <c r="H35" s="37"/>
      <c r="I35" s="37"/>
      <c r="J35" s="37"/>
      <c r="K35" s="37"/>
      <c r="L35" s="37"/>
      <c r="M35" s="37"/>
      <c r="N35" s="37"/>
      <c r="O35" s="39"/>
    </row>
    <row r="36" spans="1:15" s="2" customFormat="1" ht="15" customHeight="1">
      <c r="A36" s="40"/>
      <c r="B36" s="38"/>
      <c r="C36" s="37"/>
      <c r="D36" s="37"/>
      <c r="E36" s="37"/>
      <c r="F36" s="38"/>
      <c r="G36" s="37"/>
      <c r="H36" s="37"/>
      <c r="I36" s="37"/>
      <c r="J36" s="37"/>
      <c r="K36" s="37"/>
      <c r="L36" s="37"/>
      <c r="M36" s="37"/>
      <c r="N36" s="37"/>
      <c r="O36" s="39"/>
    </row>
    <row r="37" spans="1:15" s="2" customFormat="1" ht="15" customHeight="1">
      <c r="A37" s="40"/>
      <c r="B37" s="38"/>
      <c r="C37" s="37"/>
      <c r="D37" s="37"/>
      <c r="E37" s="37"/>
      <c r="F37" s="38"/>
      <c r="G37" s="37"/>
      <c r="H37" s="37"/>
      <c r="I37" s="37"/>
      <c r="J37" s="37"/>
      <c r="K37" s="37"/>
      <c r="L37" s="37"/>
      <c r="M37" s="37"/>
      <c r="N37" s="37"/>
      <c r="O37" s="39"/>
    </row>
    <row r="38" spans="1:15" s="2" customFormat="1" ht="15" customHeight="1">
      <c r="A38" s="40"/>
      <c r="B38" s="38"/>
      <c r="C38" s="37"/>
      <c r="D38" s="37"/>
      <c r="E38" s="37"/>
      <c r="F38" s="38"/>
      <c r="G38" s="37"/>
      <c r="H38" s="37"/>
      <c r="I38" s="37"/>
      <c r="J38" s="37"/>
      <c r="K38" s="37"/>
      <c r="L38" s="37"/>
      <c r="M38" s="37"/>
      <c r="N38" s="37"/>
      <c r="O38" s="39"/>
    </row>
  </sheetData>
  <sheetProtection/>
  <mergeCells count="13">
    <mergeCell ref="G2:G3"/>
    <mergeCell ref="H2:H3"/>
    <mergeCell ref="O2:O3"/>
    <mergeCell ref="I2:I3"/>
    <mergeCell ref="J2:K2"/>
    <mergeCell ref="L2:N2"/>
    <mergeCell ref="A1:O1"/>
    <mergeCell ref="A2:A3"/>
    <mergeCell ref="B2:B3"/>
    <mergeCell ref="C2:C3"/>
    <mergeCell ref="D2:D3"/>
    <mergeCell ref="E2:E3"/>
    <mergeCell ref="F2:F3"/>
  </mergeCells>
  <printOptions/>
  <pageMargins left="0.3" right="0.16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3.75390625" style="0" customWidth="1"/>
    <col min="2" max="2" width="23.375" style="0" customWidth="1"/>
    <col min="3" max="3" width="6.125" style="0" customWidth="1"/>
    <col min="4" max="4" width="8.00390625" style="0" customWidth="1"/>
    <col min="5" max="5" width="20.75390625" style="0" customWidth="1"/>
    <col min="6" max="6" width="25.125" style="0" customWidth="1"/>
    <col min="7" max="7" width="5.875" style="0" customWidth="1"/>
    <col min="8" max="8" width="8.00390625" style="0" customWidth="1"/>
    <col min="9" max="9" width="20.75390625" style="0" customWidth="1"/>
    <col min="10" max="11" width="7.75390625" style="0" customWidth="1"/>
    <col min="12" max="14" width="8.75390625" style="0" customWidth="1"/>
  </cols>
  <sheetData>
    <row r="1" spans="1:15" ht="26.25">
      <c r="A1" s="263" t="s">
        <v>427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 ht="21.75" customHeight="1">
      <c r="A2" s="261" t="s">
        <v>433</v>
      </c>
      <c r="B2" s="261" t="s">
        <v>375</v>
      </c>
      <c r="C2" s="261" t="s">
        <v>376</v>
      </c>
      <c r="D2" s="261" t="s">
        <v>377</v>
      </c>
      <c r="E2" s="261" t="s">
        <v>419</v>
      </c>
      <c r="F2" s="261" t="s">
        <v>375</v>
      </c>
      <c r="G2" s="261" t="s">
        <v>376</v>
      </c>
      <c r="H2" s="261" t="s">
        <v>377</v>
      </c>
      <c r="I2" s="261" t="s">
        <v>419</v>
      </c>
      <c r="J2" s="261" t="s">
        <v>500</v>
      </c>
      <c r="K2" s="261"/>
      <c r="L2" s="261" t="s">
        <v>425</v>
      </c>
      <c r="M2" s="261"/>
      <c r="N2" s="261"/>
      <c r="O2" s="261" t="s">
        <v>463</v>
      </c>
    </row>
    <row r="3" spans="1:15" ht="12.75">
      <c r="A3" s="261"/>
      <c r="B3" s="261"/>
      <c r="C3" s="261"/>
      <c r="D3" s="261"/>
      <c r="E3" s="261"/>
      <c r="F3" s="261"/>
      <c r="G3" s="261"/>
      <c r="H3" s="261"/>
      <c r="I3" s="261"/>
      <c r="J3" s="24">
        <v>1</v>
      </c>
      <c r="K3" s="24">
        <v>2</v>
      </c>
      <c r="L3" s="24">
        <v>1</v>
      </c>
      <c r="M3" s="24">
        <v>2</v>
      </c>
      <c r="N3" s="24" t="s">
        <v>426</v>
      </c>
      <c r="O3" s="261"/>
    </row>
    <row r="4" spans="1:15" s="2" customFormat="1" ht="15" customHeight="1">
      <c r="A4" s="40">
        <f aca="true" t="shared" si="0" ref="A4:A17">ROW()-3</f>
        <v>1</v>
      </c>
      <c r="B4" s="38" t="s">
        <v>212</v>
      </c>
      <c r="C4" s="37" t="s">
        <v>380</v>
      </c>
      <c r="D4" s="37" t="s">
        <v>387</v>
      </c>
      <c r="E4" s="37" t="s">
        <v>581</v>
      </c>
      <c r="F4" s="38" t="s">
        <v>340</v>
      </c>
      <c r="G4" s="37" t="s">
        <v>35</v>
      </c>
      <c r="H4" s="37" t="s">
        <v>387</v>
      </c>
      <c r="I4" s="37" t="s">
        <v>581</v>
      </c>
      <c r="J4" s="37">
        <f>_xlfn.IFERROR(MATCH(B4,WD!$C:$C,0),506)-6</f>
        <v>1</v>
      </c>
      <c r="K4" s="37">
        <f>_xlfn.IFERROR(MATCH(F4,WD!$C:$C,0),506)-6</f>
        <v>2</v>
      </c>
      <c r="L4" s="37">
        <f>INDEX(WD!$I:$I,J4+6,1)</f>
        <v>58153</v>
      </c>
      <c r="M4" s="37">
        <f>INDEX(WD!$I:$I,K4+6,1)</f>
        <v>58150</v>
      </c>
      <c r="N4" s="37">
        <f aca="true" t="shared" si="1" ref="N4:N17">SUM(L4:M4)</f>
        <v>116303</v>
      </c>
      <c r="O4" s="39" t="s">
        <v>379</v>
      </c>
    </row>
    <row r="5" spans="1:15" s="2" customFormat="1" ht="15" customHeight="1">
      <c r="A5" s="40">
        <f t="shared" si="0"/>
        <v>2</v>
      </c>
      <c r="B5" s="38" t="s">
        <v>298</v>
      </c>
      <c r="C5" s="37" t="s">
        <v>384</v>
      </c>
      <c r="D5" s="37" t="s">
        <v>387</v>
      </c>
      <c r="E5" s="37" t="s">
        <v>604</v>
      </c>
      <c r="F5" s="38" t="s">
        <v>190</v>
      </c>
      <c r="G5" s="37" t="s">
        <v>389</v>
      </c>
      <c r="H5" s="37" t="s">
        <v>385</v>
      </c>
      <c r="I5" s="37" t="s">
        <v>401</v>
      </c>
      <c r="J5" s="37">
        <f>_xlfn.IFERROR(MATCH(B5,WD!$C:$C,0),506)-6</f>
        <v>4</v>
      </c>
      <c r="K5" s="37">
        <f>_xlfn.IFERROR(MATCH(F5,WD!$C:$C,0),506)-6</f>
        <v>3</v>
      </c>
      <c r="L5" s="37">
        <f>INDEX(WD!$I:$I,J5+6,1)</f>
        <v>31443</v>
      </c>
      <c r="M5" s="37">
        <f>INDEX(WD!$I:$I,K5+6,1)</f>
        <v>33401</v>
      </c>
      <c r="N5" s="37">
        <f t="shared" si="1"/>
        <v>64844</v>
      </c>
      <c r="O5" s="39" t="s">
        <v>381</v>
      </c>
    </row>
    <row r="6" spans="1:15" s="2" customFormat="1" ht="15" customHeight="1">
      <c r="A6" s="40">
        <f t="shared" si="0"/>
        <v>3</v>
      </c>
      <c r="B6" s="38" t="s">
        <v>220</v>
      </c>
      <c r="C6" s="37" t="s">
        <v>392</v>
      </c>
      <c r="D6" s="37" t="s">
        <v>385</v>
      </c>
      <c r="E6" s="37" t="s">
        <v>504</v>
      </c>
      <c r="F6" s="38" t="s">
        <v>191</v>
      </c>
      <c r="G6" s="37" t="s">
        <v>392</v>
      </c>
      <c r="H6" s="37" t="s">
        <v>385</v>
      </c>
      <c r="I6" s="37" t="s">
        <v>508</v>
      </c>
      <c r="J6" s="37">
        <f>_xlfn.IFERROR(MATCH(B6,WD!$C:$C,0),506)-6</f>
        <v>14</v>
      </c>
      <c r="K6" s="37">
        <f>_xlfn.IFERROR(MATCH(F6,WD!$C:$C,0),506)-6</f>
        <v>6</v>
      </c>
      <c r="L6" s="37">
        <f>INDEX(WD!$I:$I,J6+6,1)</f>
        <v>8988</v>
      </c>
      <c r="M6" s="37">
        <f>INDEX(WD!$I:$I,K6+6,1)</f>
        <v>19481</v>
      </c>
      <c r="N6" s="37">
        <f t="shared" si="1"/>
        <v>28469</v>
      </c>
      <c r="O6" s="39" t="s">
        <v>383</v>
      </c>
    </row>
    <row r="7" spans="1:15" s="2" customFormat="1" ht="15" customHeight="1">
      <c r="A7" s="40">
        <f t="shared" si="0"/>
        <v>4</v>
      </c>
      <c r="B7" s="38" t="s">
        <v>193</v>
      </c>
      <c r="C7" s="37" t="s">
        <v>392</v>
      </c>
      <c r="D7" s="37" t="s">
        <v>29</v>
      </c>
      <c r="E7" s="37" t="s">
        <v>401</v>
      </c>
      <c r="F7" s="38" t="s">
        <v>195</v>
      </c>
      <c r="G7" s="37" t="s">
        <v>399</v>
      </c>
      <c r="H7" s="37" t="s">
        <v>385</v>
      </c>
      <c r="I7" s="37" t="s">
        <v>581</v>
      </c>
      <c r="J7" s="37">
        <f>_xlfn.IFERROR(MATCH(B7,WD!$C:$C,0),506)-6</f>
        <v>9</v>
      </c>
      <c r="K7" s="37">
        <f>_xlfn.IFERROR(MATCH(F7,WD!$C:$C,0),506)-6</f>
        <v>10</v>
      </c>
      <c r="L7" s="37">
        <f>INDEX(WD!$I:$I,J7+6,1)</f>
        <v>12565</v>
      </c>
      <c r="M7" s="37">
        <f>INDEX(WD!$I:$I,K7+6,1)</f>
        <v>12352</v>
      </c>
      <c r="N7" s="37">
        <f t="shared" si="1"/>
        <v>24917</v>
      </c>
      <c r="O7" s="39" t="s">
        <v>386</v>
      </c>
    </row>
    <row r="8" spans="1:15" s="2" customFormat="1" ht="15" customHeight="1">
      <c r="A8" s="40">
        <f t="shared" si="0"/>
        <v>5</v>
      </c>
      <c r="B8" s="38" t="s">
        <v>341</v>
      </c>
      <c r="C8" s="37" t="s">
        <v>392</v>
      </c>
      <c r="D8" s="37" t="s">
        <v>385</v>
      </c>
      <c r="E8" s="37" t="s">
        <v>401</v>
      </c>
      <c r="F8" s="38" t="s">
        <v>200</v>
      </c>
      <c r="G8" s="37" t="s">
        <v>38</v>
      </c>
      <c r="H8" s="37" t="s">
        <v>385</v>
      </c>
      <c r="I8" s="37" t="s">
        <v>571</v>
      </c>
      <c r="J8" s="37">
        <f>_xlfn.IFERROR(MATCH(B8,WD!$C:$C,0),506)-6</f>
        <v>8</v>
      </c>
      <c r="K8" s="37">
        <f>_xlfn.IFERROR(MATCH(F8,WD!$C:$C,0),506)-6</f>
        <v>19</v>
      </c>
      <c r="L8" s="37">
        <f>INDEX(WD!$I:$I,J8+6,1)</f>
        <v>12603</v>
      </c>
      <c r="M8" s="37">
        <f>INDEX(WD!$I:$I,K8+6,1)</f>
        <v>8347</v>
      </c>
      <c r="N8" s="37">
        <f t="shared" si="1"/>
        <v>20950</v>
      </c>
      <c r="O8" s="39" t="s">
        <v>388</v>
      </c>
    </row>
    <row r="9" spans="1:15" s="2" customFormat="1" ht="15" customHeight="1">
      <c r="A9" s="40">
        <f t="shared" si="0"/>
        <v>6</v>
      </c>
      <c r="B9" s="38" t="s">
        <v>228</v>
      </c>
      <c r="C9" s="37" t="s">
        <v>380</v>
      </c>
      <c r="D9" s="37" t="s">
        <v>385</v>
      </c>
      <c r="E9" s="37" t="s">
        <v>504</v>
      </c>
      <c r="F9" s="38" t="s">
        <v>194</v>
      </c>
      <c r="G9" s="37" t="s">
        <v>38</v>
      </c>
      <c r="H9" s="37" t="s">
        <v>29</v>
      </c>
      <c r="I9" s="37" t="s">
        <v>508</v>
      </c>
      <c r="J9" s="37">
        <f>_xlfn.IFERROR(MATCH(B9,WD!$C:$C,0),506)-6</f>
        <v>30</v>
      </c>
      <c r="K9" s="37">
        <f>_xlfn.IFERROR(MATCH(F9,WD!$C:$C,0),506)-6</f>
        <v>7</v>
      </c>
      <c r="L9" s="37">
        <f>INDEX(WD!$I:$I,J9+6,1)</f>
        <v>5383</v>
      </c>
      <c r="M9" s="37">
        <f>INDEX(WD!$I:$I,K9+6,1)</f>
        <v>14910</v>
      </c>
      <c r="N9" s="37">
        <f t="shared" si="1"/>
        <v>20293</v>
      </c>
      <c r="O9" s="39" t="s">
        <v>390</v>
      </c>
    </row>
    <row r="10" spans="1:15" s="2" customFormat="1" ht="15" customHeight="1">
      <c r="A10" s="40">
        <f t="shared" si="0"/>
        <v>7</v>
      </c>
      <c r="B10" s="38" t="s">
        <v>206</v>
      </c>
      <c r="C10" s="37" t="s">
        <v>392</v>
      </c>
      <c r="D10" s="37" t="s">
        <v>29</v>
      </c>
      <c r="E10" s="37" t="s">
        <v>581</v>
      </c>
      <c r="F10" s="38" t="s">
        <v>203</v>
      </c>
      <c r="G10" s="37" t="s">
        <v>384</v>
      </c>
      <c r="H10" s="37" t="s">
        <v>385</v>
      </c>
      <c r="I10" s="37" t="s">
        <v>581</v>
      </c>
      <c r="J10" s="37">
        <f>_xlfn.IFERROR(MATCH(B10,WD!$C:$C,0),506)-6</f>
        <v>26</v>
      </c>
      <c r="K10" s="37">
        <f>_xlfn.IFERROR(MATCH(F10,WD!$C:$C,0),506)-6</f>
        <v>22</v>
      </c>
      <c r="L10" s="37">
        <f>INDEX(WD!$I:$I,J10+6,1)</f>
        <v>5916</v>
      </c>
      <c r="M10" s="37">
        <f>INDEX(WD!$I:$I,K10+6,1)</f>
        <v>7350</v>
      </c>
      <c r="N10" s="37">
        <f t="shared" si="1"/>
        <v>13266</v>
      </c>
      <c r="O10" s="39" t="s">
        <v>395</v>
      </c>
    </row>
    <row r="11" spans="1:15" s="2" customFormat="1" ht="15" customHeight="1">
      <c r="A11" s="40">
        <f t="shared" si="0"/>
        <v>8</v>
      </c>
      <c r="B11" s="38" t="s">
        <v>215</v>
      </c>
      <c r="C11" s="37" t="s">
        <v>36</v>
      </c>
      <c r="D11" s="37" t="s">
        <v>29</v>
      </c>
      <c r="E11" s="37" t="s">
        <v>508</v>
      </c>
      <c r="F11" s="38" t="s">
        <v>213</v>
      </c>
      <c r="G11" s="37" t="s">
        <v>399</v>
      </c>
      <c r="H11" s="37" t="s">
        <v>29</v>
      </c>
      <c r="I11" s="37" t="s">
        <v>508</v>
      </c>
      <c r="J11" s="37">
        <f>_xlfn.IFERROR(MATCH(B11,WD!$C:$C,0),506)-6</f>
        <v>20</v>
      </c>
      <c r="K11" s="37">
        <f>_xlfn.IFERROR(MATCH(F11,WD!$C:$C,0),506)-6</f>
        <v>35</v>
      </c>
      <c r="L11" s="37">
        <f>INDEX(WD!$I:$I,J11+6,1)</f>
        <v>7804</v>
      </c>
      <c r="M11" s="37">
        <f>INDEX(WD!$I:$I,K11+6,1)</f>
        <v>3595</v>
      </c>
      <c r="N11" s="37">
        <f t="shared" si="1"/>
        <v>11399</v>
      </c>
      <c r="O11" s="39" t="s">
        <v>393</v>
      </c>
    </row>
    <row r="12" spans="1:15" s="2" customFormat="1" ht="15" customHeight="1">
      <c r="A12" s="40">
        <f t="shared" si="0"/>
        <v>9</v>
      </c>
      <c r="B12" s="38" t="s">
        <v>218</v>
      </c>
      <c r="C12" s="37" t="s">
        <v>602</v>
      </c>
      <c r="D12" s="37" t="s">
        <v>385</v>
      </c>
      <c r="E12" s="37" t="s">
        <v>28</v>
      </c>
      <c r="F12" s="38" t="s">
        <v>204</v>
      </c>
      <c r="G12" s="37" t="s">
        <v>38</v>
      </c>
      <c r="H12" s="37" t="s">
        <v>385</v>
      </c>
      <c r="I12" s="37" t="s">
        <v>581</v>
      </c>
      <c r="J12" s="37">
        <f>_xlfn.IFERROR(MATCH(B12,WD!$C:$C,0),506)-6</f>
        <v>33</v>
      </c>
      <c r="K12" s="37">
        <f>_xlfn.IFERROR(MATCH(F12,WD!$C:$C,0),506)-6</f>
        <v>24</v>
      </c>
      <c r="L12" s="37">
        <f>INDEX(WD!$I:$I,J12+6,1)</f>
        <v>4500</v>
      </c>
      <c r="M12" s="37">
        <f>INDEX(WD!$I:$I,K12+6,1)</f>
        <v>6417</v>
      </c>
      <c r="N12" s="37">
        <f t="shared" si="1"/>
        <v>10917</v>
      </c>
      <c r="O12" s="39" t="s">
        <v>402</v>
      </c>
    </row>
    <row r="13" spans="1:15" s="2" customFormat="1" ht="15" customHeight="1">
      <c r="A13" s="40">
        <f t="shared" si="0"/>
        <v>10</v>
      </c>
      <c r="B13" s="38" t="s">
        <v>292</v>
      </c>
      <c r="C13" s="37" t="s">
        <v>565</v>
      </c>
      <c r="D13" s="37" t="s">
        <v>385</v>
      </c>
      <c r="E13" s="37" t="s">
        <v>504</v>
      </c>
      <c r="F13" s="38" t="s">
        <v>291</v>
      </c>
      <c r="G13" s="37" t="s">
        <v>389</v>
      </c>
      <c r="H13" s="37" t="s">
        <v>385</v>
      </c>
      <c r="I13" s="37" t="s">
        <v>504</v>
      </c>
      <c r="J13" s="37">
        <f>_xlfn.IFERROR(MATCH(B13,WD!$C:$C,0),506)-6</f>
        <v>31</v>
      </c>
      <c r="K13" s="37">
        <f>_xlfn.IFERROR(MATCH(F13,WD!$C:$C,0),506)-6</f>
        <v>29</v>
      </c>
      <c r="L13" s="37">
        <f>INDEX(WD!$I:$I,J13+6,1)</f>
        <v>4801</v>
      </c>
      <c r="M13" s="37">
        <f>INDEX(WD!$I:$I,K13+6,1)</f>
        <v>5620</v>
      </c>
      <c r="N13" s="37">
        <f t="shared" si="1"/>
        <v>10421</v>
      </c>
      <c r="O13" s="39" t="s">
        <v>391</v>
      </c>
    </row>
    <row r="14" spans="1:15" s="2" customFormat="1" ht="15" customHeight="1">
      <c r="A14" s="40">
        <f t="shared" si="0"/>
        <v>11</v>
      </c>
      <c r="B14" s="38" t="s">
        <v>595</v>
      </c>
      <c r="C14" s="37" t="s">
        <v>403</v>
      </c>
      <c r="D14" s="37" t="s">
        <v>29</v>
      </c>
      <c r="E14" s="37" t="s">
        <v>401</v>
      </c>
      <c r="F14" s="38" t="s">
        <v>219</v>
      </c>
      <c r="G14" s="37" t="s">
        <v>397</v>
      </c>
      <c r="H14" s="37" t="s">
        <v>29</v>
      </c>
      <c r="I14" s="37" t="s">
        <v>605</v>
      </c>
      <c r="J14" s="37">
        <f>_xlfn.IFERROR(MATCH(B14,WD!$C:$C,0),506)-6</f>
        <v>500</v>
      </c>
      <c r="K14" s="37">
        <f>_xlfn.IFERROR(MATCH(F14,WD!$C:$C,0),506)-6</f>
        <v>12</v>
      </c>
      <c r="L14" s="37">
        <f>INDEX(WD!$I:$I,J14+6,1)</f>
        <v>0</v>
      </c>
      <c r="M14" s="37">
        <f>INDEX(WD!$I:$I,K14+6,1)</f>
        <v>9702</v>
      </c>
      <c r="N14" s="37">
        <f t="shared" si="1"/>
        <v>9702</v>
      </c>
      <c r="O14" s="39" t="s">
        <v>394</v>
      </c>
    </row>
    <row r="15" spans="1:15" s="2" customFormat="1" ht="15" customHeight="1">
      <c r="A15" s="40">
        <f t="shared" si="0"/>
        <v>12</v>
      </c>
      <c r="B15" s="38" t="s">
        <v>223</v>
      </c>
      <c r="C15" s="37" t="s">
        <v>403</v>
      </c>
      <c r="D15" s="37" t="s">
        <v>29</v>
      </c>
      <c r="E15" s="37" t="s">
        <v>605</v>
      </c>
      <c r="F15" s="38" t="s">
        <v>596</v>
      </c>
      <c r="G15" s="37" t="s">
        <v>40</v>
      </c>
      <c r="H15" s="37" t="s">
        <v>29</v>
      </c>
      <c r="I15" s="37" t="s">
        <v>605</v>
      </c>
      <c r="J15" s="37">
        <f>_xlfn.IFERROR(MATCH(B15,WD!$C:$C,0),506)-6</f>
        <v>23</v>
      </c>
      <c r="K15" s="37">
        <f>_xlfn.IFERROR(MATCH(F15,WD!$C:$C,0),506)-6</f>
        <v>500</v>
      </c>
      <c r="L15" s="37">
        <f>INDEX(WD!$I:$I,J15+6,1)</f>
        <v>6680</v>
      </c>
      <c r="M15" s="37">
        <f>INDEX(WD!$I:$I,K15+6,1)</f>
        <v>0</v>
      </c>
      <c r="N15" s="37">
        <f t="shared" si="1"/>
        <v>6680</v>
      </c>
      <c r="O15" s="39" t="s">
        <v>398</v>
      </c>
    </row>
    <row r="16" spans="1:15" s="2" customFormat="1" ht="15" customHeight="1">
      <c r="A16" s="40">
        <f t="shared" si="0"/>
        <v>13</v>
      </c>
      <c r="B16" s="38" t="s">
        <v>351</v>
      </c>
      <c r="C16" s="37" t="s">
        <v>601</v>
      </c>
      <c r="D16" s="37" t="s">
        <v>600</v>
      </c>
      <c r="E16" s="37" t="s">
        <v>401</v>
      </c>
      <c r="F16" s="38" t="s">
        <v>346</v>
      </c>
      <c r="G16" s="37" t="s">
        <v>40</v>
      </c>
      <c r="H16" s="37" t="s">
        <v>600</v>
      </c>
      <c r="I16" s="37" t="s">
        <v>754</v>
      </c>
      <c r="J16" s="37">
        <f>_xlfn.IFERROR(MATCH(B16,WD!$C:$C,0),506)-6</f>
        <v>49</v>
      </c>
      <c r="K16" s="37">
        <f>_xlfn.IFERROR(MATCH(F16,WD!$C:$C,0),506)-6</f>
        <v>46</v>
      </c>
      <c r="L16" s="37">
        <f>INDEX(WD!$I:$I,J16+6,1)</f>
        <v>2349</v>
      </c>
      <c r="M16" s="37">
        <f>INDEX(WD!$I:$I,K16+6,1)</f>
        <v>2411</v>
      </c>
      <c r="N16" s="37">
        <f t="shared" si="1"/>
        <v>4760</v>
      </c>
      <c r="O16" s="39" t="s">
        <v>400</v>
      </c>
    </row>
    <row r="17" spans="1:15" s="2" customFormat="1" ht="15" customHeight="1">
      <c r="A17" s="40">
        <f t="shared" si="0"/>
        <v>14</v>
      </c>
      <c r="B17" s="38" t="s">
        <v>289</v>
      </c>
      <c r="C17" s="37" t="s">
        <v>380</v>
      </c>
      <c r="D17" s="37" t="s">
        <v>385</v>
      </c>
      <c r="E17" s="37" t="s">
        <v>511</v>
      </c>
      <c r="F17" s="38" t="s">
        <v>209</v>
      </c>
      <c r="G17" s="37" t="s">
        <v>38</v>
      </c>
      <c r="H17" s="37" t="s">
        <v>29</v>
      </c>
      <c r="I17" s="37" t="s">
        <v>571</v>
      </c>
      <c r="J17" s="37">
        <f>_xlfn.IFERROR(MATCH(B17,WD!$C:$C,0),506)-6</f>
        <v>104</v>
      </c>
      <c r="K17" s="37">
        <f>_xlfn.IFERROR(MATCH(F17,WD!$C:$C,0),506)-6</f>
        <v>40</v>
      </c>
      <c r="L17" s="37">
        <f>INDEX(WD!$I:$I,J17+6,1)</f>
        <v>665</v>
      </c>
      <c r="M17" s="37">
        <f>INDEX(WD!$I:$I,K17+6,1)</f>
        <v>3116</v>
      </c>
      <c r="N17" s="37">
        <f t="shared" si="1"/>
        <v>3781</v>
      </c>
      <c r="O17" s="39" t="s">
        <v>396</v>
      </c>
    </row>
    <row r="18" spans="1:15" s="2" customFormat="1" ht="15" customHeight="1">
      <c r="A18" s="40"/>
      <c r="B18" s="38"/>
      <c r="C18" s="37"/>
      <c r="D18" s="37"/>
      <c r="E18" s="37"/>
      <c r="F18" s="38"/>
      <c r="G18" s="37"/>
      <c r="H18" s="37"/>
      <c r="I18" s="37"/>
      <c r="J18" s="37"/>
      <c r="K18" s="37"/>
      <c r="L18" s="37"/>
      <c r="M18" s="37"/>
      <c r="N18" s="37"/>
      <c r="O18" s="39"/>
    </row>
    <row r="19" spans="1:15" s="2" customFormat="1" ht="15" customHeight="1">
      <c r="A19" s="40"/>
      <c r="B19" s="38"/>
      <c r="C19" s="37"/>
      <c r="D19" s="37"/>
      <c r="E19" s="37"/>
      <c r="F19" s="38"/>
      <c r="G19" s="37"/>
      <c r="H19" s="37"/>
      <c r="I19" s="37"/>
      <c r="J19" s="37"/>
      <c r="K19" s="37"/>
      <c r="L19" s="37"/>
      <c r="M19" s="37"/>
      <c r="N19" s="37"/>
      <c r="O19" s="39"/>
    </row>
    <row r="20" spans="1:15" s="2" customFormat="1" ht="15" customHeight="1">
      <c r="A20" s="40"/>
      <c r="B20" s="38"/>
      <c r="C20" s="37"/>
      <c r="D20" s="37"/>
      <c r="E20" s="37"/>
      <c r="F20" s="38"/>
      <c r="G20" s="37"/>
      <c r="H20" s="37"/>
      <c r="I20" s="37"/>
      <c r="J20" s="37"/>
      <c r="K20" s="37"/>
      <c r="L20" s="37"/>
      <c r="M20" s="37"/>
      <c r="N20" s="37"/>
      <c r="O20" s="39"/>
    </row>
    <row r="21" spans="1:15" s="2" customFormat="1" ht="15" customHeight="1">
      <c r="A21" s="40"/>
      <c r="B21" s="38"/>
      <c r="C21" s="37"/>
      <c r="D21" s="37"/>
      <c r="E21" s="37"/>
      <c r="F21" s="38"/>
      <c r="G21" s="37"/>
      <c r="H21" s="37"/>
      <c r="I21" s="37"/>
      <c r="J21" s="37"/>
      <c r="K21" s="37"/>
      <c r="L21" s="37"/>
      <c r="M21" s="37"/>
      <c r="N21" s="37"/>
      <c r="O21" s="39"/>
    </row>
    <row r="22" spans="1:15" s="2" customFormat="1" ht="15" customHeight="1">
      <c r="A22" s="40"/>
      <c r="B22" s="38"/>
      <c r="C22" s="37"/>
      <c r="D22" s="37"/>
      <c r="E22" s="37"/>
      <c r="F22" s="38"/>
      <c r="G22" s="37"/>
      <c r="H22" s="37"/>
      <c r="I22" s="37"/>
      <c r="J22" s="37"/>
      <c r="K22" s="37"/>
      <c r="L22" s="37"/>
      <c r="M22" s="37"/>
      <c r="N22" s="37"/>
      <c r="O22" s="39"/>
    </row>
    <row r="23" spans="1:15" s="2" customFormat="1" ht="15" customHeight="1">
      <c r="A23" s="40"/>
      <c r="B23" s="38"/>
      <c r="C23" s="37"/>
      <c r="D23" s="37"/>
      <c r="E23" s="37"/>
      <c r="F23" s="38"/>
      <c r="G23" s="37"/>
      <c r="H23" s="37"/>
      <c r="I23" s="37"/>
      <c r="J23" s="37"/>
      <c r="K23" s="37"/>
      <c r="L23" s="37"/>
      <c r="M23" s="37"/>
      <c r="N23" s="37"/>
      <c r="O23" s="39"/>
    </row>
    <row r="24" spans="1:15" s="2" customFormat="1" ht="15" customHeight="1">
      <c r="A24" s="40"/>
      <c r="B24" s="38"/>
      <c r="C24" s="37"/>
      <c r="D24" s="37"/>
      <c r="E24" s="37"/>
      <c r="F24" s="38"/>
      <c r="G24" s="37"/>
      <c r="H24" s="37"/>
      <c r="I24" s="37"/>
      <c r="J24" s="37"/>
      <c r="K24" s="37"/>
      <c r="L24" s="37"/>
      <c r="M24" s="37"/>
      <c r="N24" s="37"/>
      <c r="O24" s="39"/>
    </row>
    <row r="25" spans="1:15" s="2" customFormat="1" ht="15" customHeight="1">
      <c r="A25" s="40"/>
      <c r="B25" s="38"/>
      <c r="C25" s="37"/>
      <c r="D25" s="37"/>
      <c r="E25" s="37"/>
      <c r="F25" s="38"/>
      <c r="G25" s="37"/>
      <c r="H25" s="37"/>
      <c r="I25" s="37"/>
      <c r="J25" s="37"/>
      <c r="K25" s="37"/>
      <c r="L25" s="37"/>
      <c r="M25" s="37"/>
      <c r="N25" s="37"/>
      <c r="O25" s="39"/>
    </row>
    <row r="26" spans="1:15" s="2" customFormat="1" ht="15" customHeight="1">
      <c r="A26" s="40"/>
      <c r="B26" s="38"/>
      <c r="C26" s="37"/>
      <c r="D26" s="37"/>
      <c r="E26" s="37"/>
      <c r="F26" s="38"/>
      <c r="G26" s="37"/>
      <c r="H26" s="37"/>
      <c r="I26" s="37"/>
      <c r="J26" s="37"/>
      <c r="K26" s="37"/>
      <c r="L26" s="37"/>
      <c r="M26" s="37"/>
      <c r="N26" s="37"/>
      <c r="O26" s="39"/>
    </row>
    <row r="27" spans="1:15" s="2" customFormat="1" ht="15" customHeight="1">
      <c r="A27" s="40"/>
      <c r="B27" s="38"/>
      <c r="C27" s="37"/>
      <c r="D27" s="37"/>
      <c r="E27" s="37"/>
      <c r="F27" s="38"/>
      <c r="G27" s="37"/>
      <c r="H27" s="37"/>
      <c r="I27" s="37"/>
      <c r="J27" s="37"/>
      <c r="K27" s="37"/>
      <c r="L27" s="37"/>
      <c r="M27" s="37"/>
      <c r="N27" s="37"/>
      <c r="O27" s="39"/>
    </row>
    <row r="28" spans="1:15" s="2" customFormat="1" ht="15" customHeight="1">
      <c r="A28" s="40"/>
      <c r="B28" s="38"/>
      <c r="C28" s="37"/>
      <c r="D28" s="37"/>
      <c r="E28" s="37"/>
      <c r="F28" s="38"/>
      <c r="G28" s="37"/>
      <c r="H28" s="37"/>
      <c r="I28" s="37"/>
      <c r="J28" s="37"/>
      <c r="K28" s="37"/>
      <c r="L28" s="37"/>
      <c r="M28" s="37"/>
      <c r="N28" s="37"/>
      <c r="O28" s="39"/>
    </row>
    <row r="29" spans="1:15" s="2" customFormat="1" ht="15" customHeight="1">
      <c r="A29" s="40"/>
      <c r="B29" s="38"/>
      <c r="C29" s="37"/>
      <c r="D29" s="37"/>
      <c r="E29" s="37"/>
      <c r="F29" s="38"/>
      <c r="G29" s="37"/>
      <c r="H29" s="37"/>
      <c r="I29" s="37"/>
      <c r="J29" s="37"/>
      <c r="K29" s="37"/>
      <c r="L29" s="37"/>
      <c r="M29" s="37"/>
      <c r="N29" s="37"/>
      <c r="O29" s="39"/>
    </row>
    <row r="30" spans="1:15" s="2" customFormat="1" ht="15" customHeight="1">
      <c r="A30" s="40"/>
      <c r="B30" s="38"/>
      <c r="C30" s="37"/>
      <c r="D30" s="37"/>
      <c r="E30" s="37"/>
      <c r="F30" s="38"/>
      <c r="G30" s="37"/>
      <c r="H30" s="37"/>
      <c r="I30" s="37"/>
      <c r="J30" s="37"/>
      <c r="K30" s="37"/>
      <c r="L30" s="37"/>
      <c r="M30" s="37"/>
      <c r="N30" s="37"/>
      <c r="O30" s="39"/>
    </row>
    <row r="31" spans="1:15" s="2" customFormat="1" ht="15" customHeight="1">
      <c r="A31" s="40"/>
      <c r="B31" s="38"/>
      <c r="C31" s="37"/>
      <c r="D31" s="37"/>
      <c r="E31" s="37"/>
      <c r="F31" s="38"/>
      <c r="G31" s="37"/>
      <c r="H31" s="37"/>
      <c r="I31" s="37"/>
      <c r="J31" s="37"/>
      <c r="K31" s="37"/>
      <c r="L31" s="37"/>
      <c r="M31" s="37"/>
      <c r="N31" s="37"/>
      <c r="O31" s="39"/>
    </row>
    <row r="32" spans="1:15" s="2" customFormat="1" ht="15" customHeight="1">
      <c r="A32" s="40"/>
      <c r="B32" s="38"/>
      <c r="C32" s="37"/>
      <c r="D32" s="37"/>
      <c r="E32" s="37"/>
      <c r="F32" s="38"/>
      <c r="G32" s="37"/>
      <c r="H32" s="37"/>
      <c r="I32" s="37"/>
      <c r="J32" s="37"/>
      <c r="K32" s="37"/>
      <c r="L32" s="37"/>
      <c r="M32" s="37"/>
      <c r="N32" s="37"/>
      <c r="O32" s="39"/>
    </row>
    <row r="33" spans="1:15" s="2" customFormat="1" ht="15" customHeight="1">
      <c r="A33" s="40"/>
      <c r="B33" s="38"/>
      <c r="C33" s="37"/>
      <c r="D33" s="37"/>
      <c r="E33" s="37"/>
      <c r="F33" s="38"/>
      <c r="G33" s="37"/>
      <c r="H33" s="37"/>
      <c r="I33" s="37"/>
      <c r="J33" s="37"/>
      <c r="K33" s="37"/>
      <c r="L33" s="37"/>
      <c r="M33" s="37"/>
      <c r="N33" s="37"/>
      <c r="O33" s="39"/>
    </row>
  </sheetData>
  <sheetProtection/>
  <mergeCells count="13">
    <mergeCell ref="H2:H3"/>
    <mergeCell ref="I2:I3"/>
    <mergeCell ref="B2:B3"/>
    <mergeCell ref="C2:C3"/>
    <mergeCell ref="D2:D3"/>
    <mergeCell ref="E2:E3"/>
    <mergeCell ref="A2:A3"/>
    <mergeCell ref="A1:O1"/>
    <mergeCell ref="J2:K2"/>
    <mergeCell ref="O2:O3"/>
    <mergeCell ref="L2:N2"/>
    <mergeCell ref="F2:F3"/>
    <mergeCell ref="G2:G3"/>
  </mergeCells>
  <printOptions/>
  <pageMargins left="0.3" right="0.16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A1">
      <selection activeCell="A1" sqref="A1:O1"/>
    </sheetView>
  </sheetViews>
  <sheetFormatPr defaultColWidth="9.00390625" defaultRowHeight="12.75"/>
  <cols>
    <col min="1" max="1" width="3.375" style="0" customWidth="1"/>
    <col min="2" max="2" width="23.75390625" style="0" customWidth="1"/>
    <col min="3" max="3" width="6.375" style="0" customWidth="1"/>
    <col min="4" max="4" width="7.75390625" style="0" customWidth="1"/>
    <col min="5" max="5" width="20.75390625" style="0" customWidth="1"/>
    <col min="6" max="6" width="24.25390625" style="0" customWidth="1"/>
    <col min="7" max="7" width="5.625" style="0" customWidth="1"/>
    <col min="8" max="8" width="7.625" style="0" customWidth="1"/>
    <col min="9" max="9" width="20.75390625" style="0" customWidth="1"/>
    <col min="10" max="11" width="7.75390625" style="0" customWidth="1"/>
    <col min="12" max="14" width="8.75390625" style="0" customWidth="1"/>
  </cols>
  <sheetData>
    <row r="1" spans="1:15" ht="26.25">
      <c r="A1" s="263" t="s">
        <v>432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 ht="21.75" customHeight="1">
      <c r="A2" s="261" t="s">
        <v>433</v>
      </c>
      <c r="B2" s="261" t="s">
        <v>375</v>
      </c>
      <c r="C2" s="261" t="s">
        <v>376</v>
      </c>
      <c r="D2" s="261" t="s">
        <v>377</v>
      </c>
      <c r="E2" s="261" t="s">
        <v>419</v>
      </c>
      <c r="F2" s="261" t="s">
        <v>375</v>
      </c>
      <c r="G2" s="261" t="s">
        <v>376</v>
      </c>
      <c r="H2" s="261" t="s">
        <v>377</v>
      </c>
      <c r="I2" s="261" t="s">
        <v>419</v>
      </c>
      <c r="J2" s="261" t="s">
        <v>500</v>
      </c>
      <c r="K2" s="261"/>
      <c r="L2" s="261" t="s">
        <v>425</v>
      </c>
      <c r="M2" s="261"/>
      <c r="N2" s="261"/>
      <c r="O2" s="261" t="s">
        <v>463</v>
      </c>
    </row>
    <row r="3" spans="1:15" ht="12.75">
      <c r="A3" s="261"/>
      <c r="B3" s="261"/>
      <c r="C3" s="261"/>
      <c r="D3" s="261"/>
      <c r="E3" s="261"/>
      <c r="F3" s="261"/>
      <c r="G3" s="261"/>
      <c r="H3" s="261"/>
      <c r="I3" s="261"/>
      <c r="J3" s="24">
        <v>1</v>
      </c>
      <c r="K3" s="24">
        <v>2</v>
      </c>
      <c r="L3" s="24">
        <v>1</v>
      </c>
      <c r="M3" s="24">
        <v>2</v>
      </c>
      <c r="N3" s="24" t="s">
        <v>426</v>
      </c>
      <c r="O3" s="261"/>
    </row>
    <row r="4" spans="1:15" s="2" customFormat="1" ht="15" customHeight="1">
      <c r="A4" s="40">
        <f aca="true" t="shared" si="0" ref="A4:A22">ROW()-3</f>
        <v>1</v>
      </c>
      <c r="B4" s="38" t="s">
        <v>299</v>
      </c>
      <c r="C4" s="37" t="s">
        <v>382</v>
      </c>
      <c r="D4" s="37" t="s">
        <v>385</v>
      </c>
      <c r="E4" s="37" t="s">
        <v>28</v>
      </c>
      <c r="F4" s="38" t="s">
        <v>212</v>
      </c>
      <c r="G4" s="37" t="s">
        <v>380</v>
      </c>
      <c r="H4" s="37" t="s">
        <v>387</v>
      </c>
      <c r="I4" s="37" t="s">
        <v>581</v>
      </c>
      <c r="J4" s="37">
        <f>_xlfn.IFERROR(MATCH(B4,XDM!$C:$C,0),506)-6</f>
        <v>2</v>
      </c>
      <c r="K4" s="37">
        <f>_xlfn.IFERROR(MATCH(F4,XDW!$C:$C,0),506)-6</f>
        <v>1</v>
      </c>
      <c r="L4" s="37">
        <f>INDEX(XDM!$I:$I,J4+6,1)</f>
        <v>38696</v>
      </c>
      <c r="M4" s="37">
        <f>INDEX(XDW!$I:$I,K4+6,1)</f>
        <v>33799</v>
      </c>
      <c r="N4" s="37">
        <f aca="true" t="shared" si="1" ref="N4:N22">SUM(L4:M4)</f>
        <v>72495</v>
      </c>
      <c r="O4" s="39" t="s">
        <v>379</v>
      </c>
    </row>
    <row r="5" spans="1:15" s="2" customFormat="1" ht="15" customHeight="1">
      <c r="A5" s="40">
        <f t="shared" si="0"/>
        <v>2</v>
      </c>
      <c r="B5" s="38" t="s">
        <v>116</v>
      </c>
      <c r="C5" s="37" t="s">
        <v>33</v>
      </c>
      <c r="D5" s="37" t="s">
        <v>385</v>
      </c>
      <c r="E5" s="37" t="s">
        <v>28</v>
      </c>
      <c r="F5" s="38" t="s">
        <v>218</v>
      </c>
      <c r="G5" s="37" t="s">
        <v>602</v>
      </c>
      <c r="H5" s="37" t="s">
        <v>385</v>
      </c>
      <c r="I5" s="37" t="s">
        <v>28</v>
      </c>
      <c r="J5" s="37">
        <f>_xlfn.IFERROR(MATCH(B5,XDM!$C:$C,0),506)-6</f>
        <v>1</v>
      </c>
      <c r="K5" s="37">
        <f>_xlfn.IFERROR(MATCH(F5,XDW!$C:$C,0),506)-6</f>
        <v>16</v>
      </c>
      <c r="L5" s="37">
        <f>INDEX(XDM!$I:$I,J5+6,1)</f>
        <v>39354</v>
      </c>
      <c r="M5" s="37">
        <f>INDEX(XDW!$I:$I,K5+6,1)</f>
        <v>5770</v>
      </c>
      <c r="N5" s="37">
        <f t="shared" si="1"/>
        <v>45124</v>
      </c>
      <c r="O5" s="39" t="s">
        <v>381</v>
      </c>
    </row>
    <row r="6" spans="1:15" s="2" customFormat="1" ht="15" customHeight="1">
      <c r="A6" s="40">
        <f t="shared" si="0"/>
        <v>3</v>
      </c>
      <c r="B6" s="38" t="s">
        <v>71</v>
      </c>
      <c r="C6" s="37" t="s">
        <v>380</v>
      </c>
      <c r="D6" s="37" t="s">
        <v>385</v>
      </c>
      <c r="E6" s="37" t="s">
        <v>401</v>
      </c>
      <c r="F6" s="38" t="s">
        <v>193</v>
      </c>
      <c r="G6" s="37" t="s">
        <v>392</v>
      </c>
      <c r="H6" s="37" t="s">
        <v>29</v>
      </c>
      <c r="I6" s="37" t="s">
        <v>401</v>
      </c>
      <c r="J6" s="37">
        <f>_xlfn.IFERROR(MATCH(B6,XDM!$C:$C,0),506)-6</f>
        <v>6</v>
      </c>
      <c r="K6" s="37">
        <f>_xlfn.IFERROR(MATCH(F6,XDW!$C:$C,0),506)-6</f>
        <v>3</v>
      </c>
      <c r="L6" s="37">
        <f>INDEX(XDM!$I:$I,J6+6,1)</f>
        <v>12789</v>
      </c>
      <c r="M6" s="37">
        <f>INDEX(XDW!$I:$I,K6+6,1)</f>
        <v>15073</v>
      </c>
      <c r="N6" s="37">
        <f t="shared" si="1"/>
        <v>27862</v>
      </c>
      <c r="O6" s="39" t="s">
        <v>383</v>
      </c>
    </row>
    <row r="7" spans="1:15" s="2" customFormat="1" ht="15" customHeight="1">
      <c r="A7" s="40">
        <f t="shared" si="0"/>
        <v>4</v>
      </c>
      <c r="B7" s="38" t="s">
        <v>75</v>
      </c>
      <c r="C7" s="37" t="s">
        <v>36</v>
      </c>
      <c r="D7" s="37" t="s">
        <v>385</v>
      </c>
      <c r="E7" s="37" t="s">
        <v>401</v>
      </c>
      <c r="F7" s="38" t="s">
        <v>194</v>
      </c>
      <c r="G7" s="37" t="s">
        <v>38</v>
      </c>
      <c r="H7" s="37" t="s">
        <v>29</v>
      </c>
      <c r="I7" s="37" t="s">
        <v>508</v>
      </c>
      <c r="J7" s="37">
        <f>_xlfn.IFERROR(MATCH(B7,XDM!$C:$C,0),506)-6</f>
        <v>5</v>
      </c>
      <c r="K7" s="37">
        <f>_xlfn.IFERROR(MATCH(F7,XDW!$C:$C,0),506)-6</f>
        <v>4</v>
      </c>
      <c r="L7" s="37">
        <f>INDEX(XDM!$I:$I,J7+6,1)</f>
        <v>13620</v>
      </c>
      <c r="M7" s="37">
        <f>INDEX(XDW!$I:$I,K7+6,1)</f>
        <v>13024</v>
      </c>
      <c r="N7" s="37">
        <f t="shared" si="1"/>
        <v>26644</v>
      </c>
      <c r="O7" s="39" t="s">
        <v>386</v>
      </c>
    </row>
    <row r="8" spans="1:15" s="2" customFormat="1" ht="15" customHeight="1">
      <c r="A8" s="40">
        <f t="shared" si="0"/>
        <v>5</v>
      </c>
      <c r="B8" s="38" t="s">
        <v>69</v>
      </c>
      <c r="C8" s="37" t="s">
        <v>399</v>
      </c>
      <c r="D8" s="37" t="s">
        <v>385</v>
      </c>
      <c r="E8" s="37" t="s">
        <v>511</v>
      </c>
      <c r="F8" s="38" t="s">
        <v>195</v>
      </c>
      <c r="G8" s="37" t="s">
        <v>399</v>
      </c>
      <c r="H8" s="37" t="s">
        <v>385</v>
      </c>
      <c r="I8" s="37" t="s">
        <v>581</v>
      </c>
      <c r="J8" s="37">
        <f>_xlfn.IFERROR(MATCH(B8,XDM!$C:$C,0),506)-6</f>
        <v>7</v>
      </c>
      <c r="K8" s="37">
        <f>_xlfn.IFERROR(MATCH(F8,XDW!$C:$C,0),506)-6</f>
        <v>5</v>
      </c>
      <c r="L8" s="37">
        <f>INDEX(XDM!$I:$I,J8+6,1)</f>
        <v>12720</v>
      </c>
      <c r="M8" s="37">
        <f>INDEX(XDW!$I:$I,K8+6,1)</f>
        <v>12842</v>
      </c>
      <c r="N8" s="37">
        <f t="shared" si="1"/>
        <v>25562</v>
      </c>
      <c r="O8" s="39" t="s">
        <v>388</v>
      </c>
    </row>
    <row r="9" spans="1:15" s="2" customFormat="1" ht="15" customHeight="1">
      <c r="A9" s="40">
        <f t="shared" si="0"/>
        <v>6</v>
      </c>
      <c r="B9" s="38" t="s">
        <v>74</v>
      </c>
      <c r="C9" s="37" t="s">
        <v>384</v>
      </c>
      <c r="D9" s="37" t="s">
        <v>385</v>
      </c>
      <c r="E9" s="37" t="s">
        <v>581</v>
      </c>
      <c r="F9" s="38" t="s">
        <v>203</v>
      </c>
      <c r="G9" s="37" t="s">
        <v>384</v>
      </c>
      <c r="H9" s="37" t="s">
        <v>385</v>
      </c>
      <c r="I9" s="37" t="s">
        <v>581</v>
      </c>
      <c r="J9" s="37">
        <f>_xlfn.IFERROR(MATCH(B9,XDM!$C:$C,0),506)-6</f>
        <v>11</v>
      </c>
      <c r="K9" s="37">
        <f>_xlfn.IFERROR(MATCH(F9,XDW!$C:$C,0),506)-6</f>
        <v>15</v>
      </c>
      <c r="L9" s="37">
        <f>INDEX(XDM!$I:$I,J9+6,1)</f>
        <v>8340</v>
      </c>
      <c r="M9" s="37">
        <f>INDEX(XDW!$I:$I,K9+6,1)</f>
        <v>7150</v>
      </c>
      <c r="N9" s="37">
        <f t="shared" si="1"/>
        <v>15490</v>
      </c>
      <c r="O9" s="39" t="s">
        <v>391</v>
      </c>
    </row>
    <row r="10" spans="1:15" s="2" customFormat="1" ht="15" customHeight="1">
      <c r="A10" s="40">
        <f t="shared" si="0"/>
        <v>7</v>
      </c>
      <c r="B10" s="38" t="s">
        <v>104</v>
      </c>
      <c r="C10" s="37" t="s">
        <v>392</v>
      </c>
      <c r="D10" s="37" t="s">
        <v>385</v>
      </c>
      <c r="E10" s="37" t="s">
        <v>504</v>
      </c>
      <c r="F10" s="38" t="s">
        <v>341</v>
      </c>
      <c r="G10" s="37" t="s">
        <v>392</v>
      </c>
      <c r="H10" s="37" t="s">
        <v>385</v>
      </c>
      <c r="I10" s="37" t="s">
        <v>401</v>
      </c>
      <c r="J10" s="37">
        <f>_xlfn.IFERROR(MATCH(B10,XDM!$C:$C,0),506)-6</f>
        <v>32</v>
      </c>
      <c r="K10" s="37">
        <f>_xlfn.IFERROR(MATCH(F10,XDW!$C:$C,0),506)-6</f>
        <v>7</v>
      </c>
      <c r="L10" s="37">
        <f>INDEX(XDM!$I:$I,J10+6,1)</f>
        <v>3410</v>
      </c>
      <c r="M10" s="37">
        <f>INDEX(XDW!$I:$I,K10+6,1)</f>
        <v>9778</v>
      </c>
      <c r="N10" s="37">
        <f t="shared" si="1"/>
        <v>13188</v>
      </c>
      <c r="O10" s="39" t="s">
        <v>393</v>
      </c>
    </row>
    <row r="11" spans="1:15" s="2" customFormat="1" ht="15" customHeight="1">
      <c r="A11" s="40">
        <f t="shared" si="0"/>
        <v>8</v>
      </c>
      <c r="B11" s="38" t="s">
        <v>94</v>
      </c>
      <c r="C11" s="37" t="s">
        <v>38</v>
      </c>
      <c r="D11" s="37" t="s">
        <v>385</v>
      </c>
      <c r="E11" s="37" t="s">
        <v>605</v>
      </c>
      <c r="F11" s="38" t="s">
        <v>219</v>
      </c>
      <c r="G11" s="37" t="s">
        <v>397</v>
      </c>
      <c r="H11" s="37" t="s">
        <v>29</v>
      </c>
      <c r="I11" s="37" t="s">
        <v>605</v>
      </c>
      <c r="J11" s="37">
        <f>_xlfn.IFERROR(MATCH(B11,XDM!$C:$C,0),506)-6</f>
        <v>55</v>
      </c>
      <c r="K11" s="37">
        <f>_xlfn.IFERROR(MATCH(F11,XDW!$C:$C,0),506)-6</f>
        <v>6</v>
      </c>
      <c r="L11" s="37">
        <f>INDEX(XDM!$I:$I,J11+6,1)</f>
        <v>1397</v>
      </c>
      <c r="M11" s="37">
        <f>INDEX(XDW!$I:$I,K11+6,1)</f>
        <v>11059</v>
      </c>
      <c r="N11" s="37">
        <f t="shared" si="1"/>
        <v>12456</v>
      </c>
      <c r="O11" s="39" t="s">
        <v>390</v>
      </c>
    </row>
    <row r="12" spans="1:15" s="2" customFormat="1" ht="15" customHeight="1">
      <c r="A12" s="40">
        <f t="shared" si="0"/>
        <v>9</v>
      </c>
      <c r="B12" s="38" t="s">
        <v>88</v>
      </c>
      <c r="C12" s="37" t="s">
        <v>392</v>
      </c>
      <c r="D12" s="37" t="s">
        <v>29</v>
      </c>
      <c r="E12" s="37" t="s">
        <v>581</v>
      </c>
      <c r="F12" s="38" t="s">
        <v>220</v>
      </c>
      <c r="G12" s="37" t="s">
        <v>392</v>
      </c>
      <c r="H12" s="37" t="s">
        <v>385</v>
      </c>
      <c r="I12" s="37" t="s">
        <v>504</v>
      </c>
      <c r="J12" s="37">
        <f>_xlfn.IFERROR(MATCH(B12,XDM!$C:$C,0),506)-6</f>
        <v>13</v>
      </c>
      <c r="K12" s="37">
        <f>_xlfn.IFERROR(MATCH(F12,XDW!$C:$C,0),506)-6</f>
        <v>23</v>
      </c>
      <c r="L12" s="37">
        <f>INDEX(XDM!$I:$I,J12+6,1)</f>
        <v>6951</v>
      </c>
      <c r="M12" s="37">
        <f>INDEX(XDW!$I:$I,K12+6,1)</f>
        <v>4219</v>
      </c>
      <c r="N12" s="37">
        <f t="shared" si="1"/>
        <v>11170</v>
      </c>
      <c r="O12" s="39" t="s">
        <v>396</v>
      </c>
    </row>
    <row r="13" spans="1:15" s="2" customFormat="1" ht="15" customHeight="1">
      <c r="A13" s="40">
        <f t="shared" si="0"/>
        <v>10</v>
      </c>
      <c r="B13" s="38" t="s">
        <v>91</v>
      </c>
      <c r="C13" s="37" t="s">
        <v>399</v>
      </c>
      <c r="D13" s="37" t="s">
        <v>29</v>
      </c>
      <c r="E13" s="37" t="s">
        <v>401</v>
      </c>
      <c r="F13" s="38" t="s">
        <v>204</v>
      </c>
      <c r="G13" s="37" t="s">
        <v>38</v>
      </c>
      <c r="H13" s="37" t="s">
        <v>385</v>
      </c>
      <c r="I13" s="37" t="s">
        <v>581</v>
      </c>
      <c r="J13" s="37">
        <f>_xlfn.IFERROR(MATCH(B13,XDM!$C:$C,0),506)-6</f>
        <v>500</v>
      </c>
      <c r="K13" s="37">
        <f>_xlfn.IFERROR(MATCH(F13,XDW!$C:$C,0),506)-6</f>
        <v>9</v>
      </c>
      <c r="L13" s="37">
        <f>INDEX(XDM!$I:$I,J13+6,1)</f>
        <v>0</v>
      </c>
      <c r="M13" s="37">
        <f>INDEX(XDW!$I:$I,K13+6,1)</f>
        <v>9423</v>
      </c>
      <c r="N13" s="37">
        <f t="shared" si="1"/>
        <v>9423</v>
      </c>
      <c r="O13" s="39" t="s">
        <v>402</v>
      </c>
    </row>
    <row r="14" spans="1:15" s="2" customFormat="1" ht="15" customHeight="1">
      <c r="A14" s="40">
        <f t="shared" si="0"/>
        <v>11</v>
      </c>
      <c r="B14" s="38" t="s">
        <v>124</v>
      </c>
      <c r="C14" s="37" t="s">
        <v>399</v>
      </c>
      <c r="D14" s="37" t="s">
        <v>385</v>
      </c>
      <c r="E14" s="37" t="s">
        <v>605</v>
      </c>
      <c r="F14" s="38" t="s">
        <v>223</v>
      </c>
      <c r="G14" s="37" t="s">
        <v>403</v>
      </c>
      <c r="H14" s="37" t="s">
        <v>29</v>
      </c>
      <c r="I14" s="37" t="s">
        <v>605</v>
      </c>
      <c r="J14" s="37">
        <f>_xlfn.IFERROR(MATCH(B14,XDM!$C:$C,0),506)-6</f>
        <v>24</v>
      </c>
      <c r="K14" s="37">
        <f>_xlfn.IFERROR(MATCH(F14,XDW!$C:$C,0),506)-6</f>
        <v>20</v>
      </c>
      <c r="L14" s="37">
        <f>INDEX(XDM!$I:$I,J14+6,1)</f>
        <v>4244</v>
      </c>
      <c r="M14" s="37">
        <f>INDEX(XDW!$I:$I,K14+6,1)</f>
        <v>4814</v>
      </c>
      <c r="N14" s="37">
        <f t="shared" si="1"/>
        <v>9058</v>
      </c>
      <c r="O14" s="39" t="s">
        <v>398</v>
      </c>
    </row>
    <row r="15" spans="1:15" s="2" customFormat="1" ht="15" customHeight="1">
      <c r="A15" s="40">
        <f t="shared" si="0"/>
        <v>12</v>
      </c>
      <c r="B15" s="38" t="s">
        <v>81</v>
      </c>
      <c r="C15" s="37" t="s">
        <v>36</v>
      </c>
      <c r="D15" s="37" t="s">
        <v>385</v>
      </c>
      <c r="E15" s="37" t="s">
        <v>603</v>
      </c>
      <c r="F15" s="38" t="s">
        <v>200</v>
      </c>
      <c r="G15" s="37" t="s">
        <v>38</v>
      </c>
      <c r="H15" s="37" t="s">
        <v>385</v>
      </c>
      <c r="I15" s="37" t="s">
        <v>571</v>
      </c>
      <c r="J15" s="37">
        <f>_xlfn.IFERROR(MATCH(B15,XDM!$C:$C,0),506)-6</f>
        <v>19</v>
      </c>
      <c r="K15" s="37">
        <f>_xlfn.IFERROR(MATCH(F15,XDW!$C:$C,0),506)-6</f>
        <v>29</v>
      </c>
      <c r="L15" s="37">
        <f>INDEX(XDM!$I:$I,J15+6,1)</f>
        <v>5428</v>
      </c>
      <c r="M15" s="37">
        <f>INDEX(XDW!$I:$I,K15+6,1)</f>
        <v>3209</v>
      </c>
      <c r="N15" s="37">
        <f t="shared" si="1"/>
        <v>8637</v>
      </c>
      <c r="O15" s="39" t="s">
        <v>400</v>
      </c>
    </row>
    <row r="16" spans="1:15" s="2" customFormat="1" ht="15" customHeight="1">
      <c r="A16" s="40">
        <f t="shared" si="0"/>
        <v>13</v>
      </c>
      <c r="B16" s="38" t="s">
        <v>106</v>
      </c>
      <c r="C16" s="37" t="s">
        <v>428</v>
      </c>
      <c r="D16" s="37" t="s">
        <v>385</v>
      </c>
      <c r="E16" s="37" t="s">
        <v>581</v>
      </c>
      <c r="F16" s="38" t="s">
        <v>206</v>
      </c>
      <c r="G16" s="37" t="s">
        <v>392</v>
      </c>
      <c r="H16" s="37" t="s">
        <v>29</v>
      </c>
      <c r="I16" s="37" t="s">
        <v>581</v>
      </c>
      <c r="J16" s="37">
        <f>_xlfn.IFERROR(MATCH(B16,XDM!$C:$C,0),506)-6</f>
        <v>29</v>
      </c>
      <c r="K16" s="37">
        <f>_xlfn.IFERROR(MATCH(F16,XDW!$C:$C,0),506)-6</f>
        <v>19</v>
      </c>
      <c r="L16" s="37">
        <f>INDEX(XDM!$I:$I,J16+6,1)</f>
        <v>3539</v>
      </c>
      <c r="M16" s="37">
        <f>INDEX(XDW!$I:$I,K16+6,1)</f>
        <v>4855</v>
      </c>
      <c r="N16" s="37">
        <f t="shared" si="1"/>
        <v>8394</v>
      </c>
      <c r="O16" s="39" t="s">
        <v>394</v>
      </c>
    </row>
    <row r="17" spans="1:15" s="2" customFormat="1" ht="15" customHeight="1">
      <c r="A17" s="40">
        <f t="shared" si="0"/>
        <v>14</v>
      </c>
      <c r="B17" s="38" t="s">
        <v>70</v>
      </c>
      <c r="C17" s="37" t="s">
        <v>380</v>
      </c>
      <c r="D17" s="37" t="s">
        <v>29</v>
      </c>
      <c r="E17" s="37" t="s">
        <v>508</v>
      </c>
      <c r="F17" s="38" t="s">
        <v>215</v>
      </c>
      <c r="G17" s="37" t="s">
        <v>36</v>
      </c>
      <c r="H17" s="37" t="s">
        <v>29</v>
      </c>
      <c r="I17" s="37" t="s">
        <v>508</v>
      </c>
      <c r="J17" s="37">
        <f>_xlfn.IFERROR(MATCH(B17,XDM!$C:$C,0),506)-6</f>
        <v>25</v>
      </c>
      <c r="K17" s="37">
        <f>_xlfn.IFERROR(MATCH(F17,XDW!$C:$C,0),506)-6</f>
        <v>24</v>
      </c>
      <c r="L17" s="37">
        <f>INDEX(XDM!$I:$I,J17+6,1)</f>
        <v>4051</v>
      </c>
      <c r="M17" s="37">
        <f>INDEX(XDW!$I:$I,K17+6,1)</f>
        <v>4204</v>
      </c>
      <c r="N17" s="37">
        <f t="shared" si="1"/>
        <v>8255</v>
      </c>
      <c r="O17" s="39" t="s">
        <v>395</v>
      </c>
    </row>
    <row r="18" spans="1:15" s="2" customFormat="1" ht="15" customHeight="1">
      <c r="A18" s="40">
        <f t="shared" si="0"/>
        <v>15</v>
      </c>
      <c r="B18" s="38" t="s">
        <v>107</v>
      </c>
      <c r="C18" s="37" t="s">
        <v>36</v>
      </c>
      <c r="D18" s="37" t="s">
        <v>385</v>
      </c>
      <c r="E18" s="37" t="s">
        <v>401</v>
      </c>
      <c r="F18" s="38" t="s">
        <v>202</v>
      </c>
      <c r="G18" s="37" t="s">
        <v>36</v>
      </c>
      <c r="H18" s="37" t="s">
        <v>385</v>
      </c>
      <c r="I18" s="37" t="s">
        <v>511</v>
      </c>
      <c r="J18" s="37">
        <f>_xlfn.IFERROR(MATCH(B18,XDM!$C:$C,0),506)-6</f>
        <v>26</v>
      </c>
      <c r="K18" s="37">
        <f>_xlfn.IFERROR(MATCH(F18,XDW!$C:$C,0),506)-6</f>
        <v>22</v>
      </c>
      <c r="L18" s="37">
        <f>INDEX(XDM!$I:$I,J18+6,1)</f>
        <v>3929</v>
      </c>
      <c r="M18" s="37">
        <f>INDEX(XDW!$I:$I,K18+6,1)</f>
        <v>4230</v>
      </c>
      <c r="N18" s="37">
        <f t="shared" si="1"/>
        <v>8159</v>
      </c>
      <c r="O18" s="39" t="s">
        <v>404</v>
      </c>
    </row>
    <row r="19" spans="1:15" s="2" customFormat="1" ht="15" customHeight="1">
      <c r="A19" s="40">
        <f t="shared" si="0"/>
        <v>16</v>
      </c>
      <c r="B19" s="38" t="s">
        <v>79</v>
      </c>
      <c r="C19" s="37" t="s">
        <v>428</v>
      </c>
      <c r="D19" s="37" t="s">
        <v>385</v>
      </c>
      <c r="E19" s="37" t="s">
        <v>511</v>
      </c>
      <c r="F19" s="38" t="s">
        <v>429</v>
      </c>
      <c r="G19" s="37" t="s">
        <v>428</v>
      </c>
      <c r="H19" s="37" t="s">
        <v>385</v>
      </c>
      <c r="I19" s="37" t="s">
        <v>511</v>
      </c>
      <c r="J19" s="37">
        <f>_xlfn.IFERROR(MATCH(B19,XDM!$C:$C,0),506)-6</f>
        <v>44</v>
      </c>
      <c r="K19" s="37">
        <f>_xlfn.IFERROR(MATCH(F19,XDW!$C:$C,0),506)-6</f>
        <v>45</v>
      </c>
      <c r="L19" s="37">
        <f>INDEX(XDM!$I:$I,J19+6,1)</f>
        <v>1820</v>
      </c>
      <c r="M19" s="37">
        <f>INDEX(XDW!$I:$I,K19+6,1)</f>
        <v>1820</v>
      </c>
      <c r="N19" s="37">
        <f t="shared" si="1"/>
        <v>3640</v>
      </c>
      <c r="O19" s="39" t="s">
        <v>408</v>
      </c>
    </row>
    <row r="20" spans="1:15" s="2" customFormat="1" ht="15" customHeight="1">
      <c r="A20" s="40">
        <f t="shared" si="0"/>
        <v>17</v>
      </c>
      <c r="B20" s="38" t="s">
        <v>83</v>
      </c>
      <c r="C20" s="37" t="s">
        <v>392</v>
      </c>
      <c r="D20" s="37" t="s">
        <v>29</v>
      </c>
      <c r="E20" s="37" t="s">
        <v>581</v>
      </c>
      <c r="F20" s="38" t="s">
        <v>289</v>
      </c>
      <c r="G20" s="37" t="s">
        <v>380</v>
      </c>
      <c r="H20" s="37" t="s">
        <v>385</v>
      </c>
      <c r="I20" s="37" t="s">
        <v>511</v>
      </c>
      <c r="J20" s="37">
        <f>_xlfn.IFERROR(MATCH(B20,XDM!$C:$C,0),506)-6</f>
        <v>30</v>
      </c>
      <c r="K20" s="37">
        <f>_xlfn.IFERROR(MATCH(F20,XDW!$C:$C,0),506)-6</f>
        <v>500</v>
      </c>
      <c r="L20" s="37">
        <f>INDEX(XDM!$I:$I,J20+6,1)</f>
        <v>3514</v>
      </c>
      <c r="M20" s="37">
        <f>INDEX(XDW!$I:$I,K20+6,1)</f>
        <v>0</v>
      </c>
      <c r="N20" s="37">
        <f t="shared" si="1"/>
        <v>3514</v>
      </c>
      <c r="O20" s="39" t="s">
        <v>406</v>
      </c>
    </row>
    <row r="21" spans="1:15" s="2" customFormat="1" ht="15" customHeight="1">
      <c r="A21" s="40">
        <f t="shared" si="0"/>
        <v>18</v>
      </c>
      <c r="B21" s="38" t="s">
        <v>101</v>
      </c>
      <c r="C21" s="37" t="s">
        <v>521</v>
      </c>
      <c r="D21" s="37" t="s">
        <v>29</v>
      </c>
      <c r="E21" s="37" t="s">
        <v>508</v>
      </c>
      <c r="F21" s="38" t="s">
        <v>216</v>
      </c>
      <c r="G21" s="37" t="s">
        <v>382</v>
      </c>
      <c r="H21" s="37" t="s">
        <v>29</v>
      </c>
      <c r="I21" s="37" t="s">
        <v>508</v>
      </c>
      <c r="J21" s="37">
        <f>_xlfn.IFERROR(MATCH(B21,XDM!$C:$C,0),506)-6</f>
        <v>51</v>
      </c>
      <c r="K21" s="37">
        <f>_xlfn.IFERROR(MATCH(F21,XDW!$C:$C,0),506)-6</f>
        <v>500</v>
      </c>
      <c r="L21" s="37">
        <f>INDEX(XDM!$I:$I,J21+6,1)</f>
        <v>1496</v>
      </c>
      <c r="M21" s="37">
        <f>INDEX(XDW!$I:$I,K21+6,1)</f>
        <v>0</v>
      </c>
      <c r="N21" s="37">
        <f t="shared" si="1"/>
        <v>1496</v>
      </c>
      <c r="O21" s="39" t="s">
        <v>405</v>
      </c>
    </row>
    <row r="22" spans="1:15" s="2" customFormat="1" ht="15" customHeight="1">
      <c r="A22" s="40">
        <f t="shared" si="0"/>
        <v>19</v>
      </c>
      <c r="B22" s="38" t="s">
        <v>115</v>
      </c>
      <c r="C22" s="37" t="s">
        <v>397</v>
      </c>
      <c r="D22" s="37" t="s">
        <v>29</v>
      </c>
      <c r="E22" s="37" t="s">
        <v>605</v>
      </c>
      <c r="F22" s="38" t="s">
        <v>596</v>
      </c>
      <c r="G22" s="37" t="s">
        <v>40</v>
      </c>
      <c r="H22" s="37" t="s">
        <v>29</v>
      </c>
      <c r="I22" s="37" t="s">
        <v>605</v>
      </c>
      <c r="J22" s="37">
        <f>_xlfn.IFERROR(MATCH(B22,XDM!$C:$C,0),506)-6</f>
        <v>500</v>
      </c>
      <c r="K22" s="37">
        <f>_xlfn.IFERROR(MATCH(F22,XDW!$C:$C,0),506)-6</f>
        <v>500</v>
      </c>
      <c r="L22" s="37">
        <f>INDEX(XDM!$I:$I,J22+6,1)</f>
        <v>0</v>
      </c>
      <c r="M22" s="37">
        <f>INDEX(XDW!$I:$I,K22+6,1)</f>
        <v>0</v>
      </c>
      <c r="N22" s="37">
        <f t="shared" si="1"/>
        <v>0</v>
      </c>
      <c r="O22" s="39" t="s">
        <v>407</v>
      </c>
    </row>
    <row r="23" spans="1:15" s="2" customFormat="1" ht="15" customHeight="1">
      <c r="A23" s="40"/>
      <c r="B23" s="38"/>
      <c r="C23" s="37"/>
      <c r="D23" s="37"/>
      <c r="E23" s="37"/>
      <c r="F23" s="38"/>
      <c r="G23" s="37"/>
      <c r="H23" s="37"/>
      <c r="I23" s="37"/>
      <c r="J23" s="37"/>
      <c r="K23" s="37"/>
      <c r="L23" s="37"/>
      <c r="M23" s="37"/>
      <c r="N23" s="37"/>
      <c r="O23" s="39"/>
    </row>
    <row r="24" spans="1:15" s="2" customFormat="1" ht="15" customHeight="1">
      <c r="A24" s="40"/>
      <c r="B24" s="38"/>
      <c r="C24" s="37"/>
      <c r="D24" s="37"/>
      <c r="E24" s="37"/>
      <c r="F24" s="38"/>
      <c r="G24" s="37"/>
      <c r="H24" s="37"/>
      <c r="I24" s="37"/>
      <c r="J24" s="37"/>
      <c r="K24" s="37"/>
      <c r="L24" s="37"/>
      <c r="M24" s="37"/>
      <c r="N24" s="37"/>
      <c r="O24" s="39"/>
    </row>
    <row r="25" spans="1:15" s="2" customFormat="1" ht="15" customHeight="1">
      <c r="A25" s="40"/>
      <c r="B25" s="38"/>
      <c r="C25" s="37"/>
      <c r="D25" s="37"/>
      <c r="E25" s="37"/>
      <c r="F25" s="38"/>
      <c r="G25" s="37"/>
      <c r="H25" s="37"/>
      <c r="I25" s="37"/>
      <c r="J25" s="37"/>
      <c r="K25" s="37"/>
      <c r="L25" s="37"/>
      <c r="M25" s="37"/>
      <c r="N25" s="37"/>
      <c r="O25" s="39"/>
    </row>
    <row r="26" spans="1:15" s="2" customFormat="1" ht="15" customHeight="1">
      <c r="A26" s="40"/>
      <c r="B26" s="38"/>
      <c r="C26" s="37"/>
      <c r="D26" s="37"/>
      <c r="E26" s="37"/>
      <c r="F26" s="38"/>
      <c r="G26" s="37"/>
      <c r="H26" s="37"/>
      <c r="I26" s="37"/>
      <c r="J26" s="37"/>
      <c r="K26" s="37"/>
      <c r="L26" s="37"/>
      <c r="M26" s="37"/>
      <c r="N26" s="37"/>
      <c r="O26" s="39"/>
    </row>
    <row r="27" spans="1:15" s="2" customFormat="1" ht="15" customHeight="1">
      <c r="A27" s="40"/>
      <c r="B27" s="38"/>
      <c r="C27" s="37"/>
      <c r="D27" s="37"/>
      <c r="E27" s="37"/>
      <c r="F27" s="38"/>
      <c r="G27" s="37"/>
      <c r="H27" s="37"/>
      <c r="I27" s="37"/>
      <c r="J27" s="37"/>
      <c r="K27" s="37"/>
      <c r="L27" s="37"/>
      <c r="M27" s="37"/>
      <c r="N27" s="37"/>
      <c r="O27" s="39"/>
    </row>
    <row r="28" spans="1:15" s="2" customFormat="1" ht="15" customHeight="1">
      <c r="A28" s="40"/>
      <c r="B28" s="38"/>
      <c r="C28" s="37"/>
      <c r="D28" s="37"/>
      <c r="E28" s="37"/>
      <c r="F28" s="38"/>
      <c r="G28" s="37"/>
      <c r="H28" s="37"/>
      <c r="I28" s="37"/>
      <c r="J28" s="37"/>
      <c r="K28" s="37"/>
      <c r="L28" s="37"/>
      <c r="M28" s="37"/>
      <c r="N28" s="37"/>
      <c r="O28" s="39"/>
    </row>
    <row r="29" spans="1:15" s="2" customFormat="1" ht="15" customHeight="1">
      <c r="A29" s="40"/>
      <c r="B29" s="38"/>
      <c r="C29" s="37"/>
      <c r="D29" s="37"/>
      <c r="E29" s="37"/>
      <c r="F29" s="38"/>
      <c r="G29" s="37"/>
      <c r="H29" s="37"/>
      <c r="I29" s="37"/>
      <c r="J29" s="37"/>
      <c r="K29" s="37"/>
      <c r="L29" s="37"/>
      <c r="M29" s="37"/>
      <c r="N29" s="37"/>
      <c r="O29" s="39"/>
    </row>
    <row r="30" spans="1:15" s="2" customFormat="1" ht="15" customHeight="1">
      <c r="A30" s="40"/>
      <c r="B30" s="38"/>
      <c r="C30" s="37"/>
      <c r="D30" s="37"/>
      <c r="E30" s="37"/>
      <c r="F30" s="38"/>
      <c r="G30" s="37"/>
      <c r="H30" s="37"/>
      <c r="I30" s="37"/>
      <c r="J30" s="37"/>
      <c r="K30" s="37"/>
      <c r="L30" s="37"/>
      <c r="M30" s="37"/>
      <c r="N30" s="37"/>
      <c r="O30" s="39"/>
    </row>
    <row r="31" spans="1:15" s="2" customFormat="1" ht="15" customHeight="1">
      <c r="A31" s="40"/>
      <c r="B31" s="38"/>
      <c r="C31" s="37"/>
      <c r="D31" s="37"/>
      <c r="E31" s="37"/>
      <c r="F31" s="38"/>
      <c r="G31" s="37"/>
      <c r="H31" s="37"/>
      <c r="I31" s="37"/>
      <c r="J31" s="37"/>
      <c r="K31" s="37"/>
      <c r="L31" s="37"/>
      <c r="M31" s="37"/>
      <c r="N31" s="37"/>
      <c r="O31" s="39"/>
    </row>
    <row r="32" spans="1:15" s="2" customFormat="1" ht="15" customHeight="1">
      <c r="A32" s="40"/>
      <c r="B32" s="38"/>
      <c r="C32" s="37"/>
      <c r="D32" s="37"/>
      <c r="E32" s="37"/>
      <c r="F32" s="38"/>
      <c r="G32" s="37"/>
      <c r="H32" s="37"/>
      <c r="I32" s="37"/>
      <c r="J32" s="37"/>
      <c r="K32" s="37"/>
      <c r="L32" s="37"/>
      <c r="M32" s="37"/>
      <c r="N32" s="37"/>
      <c r="O32" s="39"/>
    </row>
    <row r="33" spans="1:15" s="2" customFormat="1" ht="15" customHeight="1">
      <c r="A33" s="40"/>
      <c r="B33" s="38"/>
      <c r="C33" s="37"/>
      <c r="D33" s="37"/>
      <c r="E33" s="37"/>
      <c r="F33" s="38"/>
      <c r="G33" s="37"/>
      <c r="H33" s="37"/>
      <c r="I33" s="37"/>
      <c r="J33" s="37"/>
      <c r="K33" s="37"/>
      <c r="L33" s="37"/>
      <c r="M33" s="37"/>
      <c r="N33" s="37"/>
      <c r="O33" s="39"/>
    </row>
  </sheetData>
  <sheetProtection/>
  <mergeCells count="13">
    <mergeCell ref="A1:O1"/>
    <mergeCell ref="F2:F3"/>
    <mergeCell ref="G2:G3"/>
    <mergeCell ref="H2:H3"/>
    <mergeCell ref="I2:I3"/>
    <mergeCell ref="J2:K2"/>
    <mergeCell ref="L2:N2"/>
    <mergeCell ref="O2:O3"/>
    <mergeCell ref="A2:A3"/>
    <mergeCell ref="B2:B3"/>
    <mergeCell ref="C2:C3"/>
    <mergeCell ref="D2:D3"/>
    <mergeCell ref="E2:E3"/>
  </mergeCells>
  <printOptions/>
  <pageMargins left="0.3" right="0.16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46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30.75390625" style="0" customWidth="1"/>
  </cols>
  <sheetData>
    <row r="1" spans="2:3" ht="15.75">
      <c r="B1" s="44"/>
      <c r="C1" s="42" t="s">
        <v>6</v>
      </c>
    </row>
    <row r="2" spans="2:3" ht="15.75">
      <c r="B2" s="44"/>
      <c r="C2" s="42" t="s">
        <v>471</v>
      </c>
    </row>
    <row r="3" ht="15.75">
      <c r="D3" s="43" t="s">
        <v>7</v>
      </c>
    </row>
    <row r="4" spans="2:3" ht="15.75">
      <c r="B4" s="8"/>
      <c r="C4" s="10" t="s">
        <v>472</v>
      </c>
    </row>
    <row r="6" spans="7:9" ht="13.5" thickBot="1">
      <c r="G6" s="49" t="s">
        <v>8</v>
      </c>
      <c r="H6" s="49" t="s">
        <v>9</v>
      </c>
      <c r="I6" s="49" t="s">
        <v>10</v>
      </c>
    </row>
    <row r="7" spans="2:10" ht="16.5" thickBot="1">
      <c r="B7" s="61">
        <v>1</v>
      </c>
      <c r="C7" s="55" t="s">
        <v>63</v>
      </c>
      <c r="D7" s="53">
        <v>1986</v>
      </c>
      <c r="E7" s="54" t="s">
        <v>11</v>
      </c>
      <c r="F7" s="76" t="s">
        <v>12</v>
      </c>
      <c r="G7" s="71">
        <v>9091</v>
      </c>
      <c r="H7" s="90">
        <v>20919</v>
      </c>
      <c r="I7" s="48">
        <v>30010</v>
      </c>
      <c r="J7" s="9"/>
    </row>
    <row r="8" spans="2:10" ht="16.5" thickBot="1">
      <c r="B8" s="61">
        <v>2</v>
      </c>
      <c r="C8" s="55" t="s">
        <v>65</v>
      </c>
      <c r="D8" s="55">
        <v>1987</v>
      </c>
      <c r="E8" s="54" t="s">
        <v>11</v>
      </c>
      <c r="F8" s="77" t="s">
        <v>14</v>
      </c>
      <c r="G8" s="91">
        <v>13586</v>
      </c>
      <c r="H8" s="90">
        <v>18261</v>
      </c>
      <c r="I8" s="48">
        <v>31847</v>
      </c>
      <c r="J8" s="9"/>
    </row>
    <row r="9" spans="2:10" ht="16.5" thickBot="1">
      <c r="B9" s="61">
        <v>3</v>
      </c>
      <c r="C9" s="50" t="s">
        <v>64</v>
      </c>
      <c r="D9" s="45">
        <v>1989</v>
      </c>
      <c r="E9" s="54" t="s">
        <v>11</v>
      </c>
      <c r="F9" s="78" t="s">
        <v>13</v>
      </c>
      <c r="G9" s="89">
        <v>14058</v>
      </c>
      <c r="H9" s="90">
        <v>17033</v>
      </c>
      <c r="I9" s="48">
        <v>31091</v>
      </c>
      <c r="J9" s="9"/>
    </row>
    <row r="10" spans="2:10" ht="16.5" thickBot="1">
      <c r="B10" s="61">
        <v>4</v>
      </c>
      <c r="C10" s="50" t="s">
        <v>66</v>
      </c>
      <c r="D10" s="45">
        <v>1977</v>
      </c>
      <c r="E10" s="46" t="s">
        <v>11</v>
      </c>
      <c r="F10" s="78" t="s">
        <v>15</v>
      </c>
      <c r="G10" s="89">
        <v>11592</v>
      </c>
      <c r="H10" s="90">
        <v>13719</v>
      </c>
      <c r="I10" s="48">
        <v>25311</v>
      </c>
      <c r="J10" s="9"/>
    </row>
    <row r="11" spans="2:10" ht="16.5" thickBot="1">
      <c r="B11" s="61">
        <v>5</v>
      </c>
      <c r="C11" s="50" t="s">
        <v>68</v>
      </c>
      <c r="D11" s="45">
        <v>1987</v>
      </c>
      <c r="E11" s="46" t="s">
        <v>16</v>
      </c>
      <c r="F11" s="78" t="s">
        <v>13</v>
      </c>
      <c r="G11" s="91">
        <v>10596</v>
      </c>
      <c r="H11" s="90">
        <v>5250</v>
      </c>
      <c r="I11" s="48">
        <v>15846</v>
      </c>
      <c r="J11" s="9"/>
    </row>
    <row r="12" spans="2:10" ht="16.5" thickBot="1">
      <c r="B12" s="61">
        <v>6</v>
      </c>
      <c r="C12" s="50" t="s">
        <v>67</v>
      </c>
      <c r="D12" s="45">
        <v>1978</v>
      </c>
      <c r="E12" s="46" t="s">
        <v>16</v>
      </c>
      <c r="F12" s="78" t="s">
        <v>17</v>
      </c>
      <c r="G12" s="91">
        <v>9386</v>
      </c>
      <c r="H12" s="90">
        <v>6160</v>
      </c>
      <c r="I12" s="48">
        <v>15546</v>
      </c>
      <c r="J12" s="9"/>
    </row>
    <row r="13" spans="2:10" ht="16.5" thickBot="1">
      <c r="B13" s="61">
        <v>7</v>
      </c>
      <c r="C13" s="50" t="s">
        <v>71</v>
      </c>
      <c r="D13" s="45">
        <v>1986</v>
      </c>
      <c r="E13" s="46" t="s">
        <v>16</v>
      </c>
      <c r="F13" s="78" t="s">
        <v>13</v>
      </c>
      <c r="G13" s="91">
        <v>10611</v>
      </c>
      <c r="H13" s="90">
        <v>3040</v>
      </c>
      <c r="I13" s="48">
        <v>13651</v>
      </c>
      <c r="J13" s="9"/>
    </row>
    <row r="14" spans="2:10" ht="16.5" thickBot="1">
      <c r="B14" s="61">
        <v>8</v>
      </c>
      <c r="C14" s="50" t="s">
        <v>76</v>
      </c>
      <c r="D14" s="45">
        <v>1980</v>
      </c>
      <c r="E14" s="46" t="s">
        <v>16</v>
      </c>
      <c r="F14" s="78" t="s">
        <v>20</v>
      </c>
      <c r="G14" s="91">
        <v>7654</v>
      </c>
      <c r="H14" s="90">
        <v>5980</v>
      </c>
      <c r="I14" s="48">
        <v>13634</v>
      </c>
      <c r="J14" s="9"/>
    </row>
    <row r="15" spans="2:10" ht="16.5" thickBot="1">
      <c r="B15" s="61">
        <v>9</v>
      </c>
      <c r="C15" s="50" t="s">
        <v>74</v>
      </c>
      <c r="D15" s="45">
        <v>1985</v>
      </c>
      <c r="E15" s="46" t="s">
        <v>16</v>
      </c>
      <c r="F15" s="78" t="s">
        <v>17</v>
      </c>
      <c r="G15" s="89">
        <v>10164</v>
      </c>
      <c r="H15" s="90">
        <v>3050</v>
      </c>
      <c r="I15" s="48">
        <v>13214</v>
      </c>
      <c r="J15" s="9"/>
    </row>
    <row r="16" spans="2:10" ht="17.25" thickBot="1">
      <c r="B16" s="61">
        <v>10</v>
      </c>
      <c r="C16" s="143" t="s">
        <v>90</v>
      </c>
      <c r="D16" s="45">
        <v>1983</v>
      </c>
      <c r="E16" s="46" t="s">
        <v>11</v>
      </c>
      <c r="F16" s="78" t="s">
        <v>25</v>
      </c>
      <c r="G16" s="91">
        <v>7354</v>
      </c>
      <c r="H16" s="90">
        <v>5270</v>
      </c>
      <c r="I16" s="48">
        <v>12624</v>
      </c>
      <c r="J16" s="9"/>
    </row>
    <row r="17" spans="2:10" ht="16.5" thickBot="1">
      <c r="B17" s="61">
        <v>11</v>
      </c>
      <c r="C17" s="50" t="s">
        <v>70</v>
      </c>
      <c r="D17" s="45">
        <v>1986</v>
      </c>
      <c r="E17" s="46" t="s">
        <v>19</v>
      </c>
      <c r="F17" s="78" t="s">
        <v>20</v>
      </c>
      <c r="G17" s="89">
        <v>8536</v>
      </c>
      <c r="H17" s="90">
        <v>3430</v>
      </c>
      <c r="I17" s="48">
        <v>11966</v>
      </c>
      <c r="J17" s="9"/>
    </row>
    <row r="18" spans="2:10" ht="16.5" thickBot="1">
      <c r="B18" s="61">
        <v>12</v>
      </c>
      <c r="C18" s="50" t="s">
        <v>72</v>
      </c>
      <c r="D18" s="45">
        <v>1987</v>
      </c>
      <c r="E18" s="46" t="s">
        <v>16</v>
      </c>
      <c r="F18" s="78" t="s">
        <v>13</v>
      </c>
      <c r="G18" s="91">
        <v>6436</v>
      </c>
      <c r="H18" s="90">
        <v>5270</v>
      </c>
      <c r="I18" s="48">
        <v>11706</v>
      </c>
      <c r="J18" s="9"/>
    </row>
    <row r="19" spans="2:10" ht="16.5" thickBot="1">
      <c r="B19" s="61">
        <v>13</v>
      </c>
      <c r="C19" s="50" t="s">
        <v>69</v>
      </c>
      <c r="D19" s="45">
        <v>1992</v>
      </c>
      <c r="E19" s="46" t="s">
        <v>18</v>
      </c>
      <c r="F19" s="78" t="s">
        <v>15</v>
      </c>
      <c r="G19" s="91">
        <v>5710</v>
      </c>
      <c r="H19" s="48">
        <v>5990</v>
      </c>
      <c r="I19" s="48">
        <v>11700</v>
      </c>
      <c r="J19" s="9"/>
    </row>
    <row r="20" spans="2:10" ht="16.5" thickBot="1">
      <c r="B20" s="61">
        <v>14</v>
      </c>
      <c r="C20" s="50" t="s">
        <v>73</v>
      </c>
      <c r="D20" s="45">
        <v>1986</v>
      </c>
      <c r="E20" s="46" t="s">
        <v>16</v>
      </c>
      <c r="F20" s="78" t="s">
        <v>13</v>
      </c>
      <c r="G20" s="91">
        <v>8391</v>
      </c>
      <c r="H20" s="90">
        <v>3010</v>
      </c>
      <c r="I20" s="48">
        <v>11401</v>
      </c>
      <c r="J20" s="9"/>
    </row>
    <row r="21" spans="2:10" ht="16.5" thickBot="1">
      <c r="B21" s="61">
        <v>15</v>
      </c>
      <c r="C21" s="50" t="s">
        <v>75</v>
      </c>
      <c r="D21" s="45">
        <v>1989</v>
      </c>
      <c r="E21" s="46" t="s">
        <v>16</v>
      </c>
      <c r="F21" s="78" t="s">
        <v>13</v>
      </c>
      <c r="G21" s="91">
        <v>8820</v>
      </c>
      <c r="H21" s="90">
        <v>1590</v>
      </c>
      <c r="I21" s="48">
        <v>10410</v>
      </c>
      <c r="J21" s="9"/>
    </row>
    <row r="22" spans="2:10" ht="16.5" thickBot="1">
      <c r="B22" s="61">
        <v>16</v>
      </c>
      <c r="C22" s="50" t="s">
        <v>77</v>
      </c>
      <c r="D22" s="45">
        <v>1987</v>
      </c>
      <c r="E22" s="46" t="s">
        <v>16</v>
      </c>
      <c r="F22" s="78" t="s">
        <v>12</v>
      </c>
      <c r="G22" s="91">
        <v>7039</v>
      </c>
      <c r="H22" s="90">
        <v>2370</v>
      </c>
      <c r="I22" s="48">
        <v>9409</v>
      </c>
      <c r="J22" s="9"/>
    </row>
    <row r="23" spans="2:10" ht="16.5" thickBot="1">
      <c r="B23" s="61">
        <v>17</v>
      </c>
      <c r="C23" s="50" t="s">
        <v>83</v>
      </c>
      <c r="D23" s="45">
        <v>1990</v>
      </c>
      <c r="E23" s="72" t="s">
        <v>19</v>
      </c>
      <c r="F23" s="78" t="s">
        <v>17</v>
      </c>
      <c r="G23" s="91">
        <v>6722</v>
      </c>
      <c r="H23" s="90">
        <v>1280</v>
      </c>
      <c r="I23" s="48">
        <v>8002</v>
      </c>
      <c r="J23" s="9"/>
    </row>
    <row r="24" spans="2:10" ht="16.5" thickBot="1">
      <c r="B24" s="61">
        <v>18</v>
      </c>
      <c r="C24" s="50" t="s">
        <v>84</v>
      </c>
      <c r="D24" s="45">
        <v>1991</v>
      </c>
      <c r="E24" s="46" t="s">
        <v>19</v>
      </c>
      <c r="F24" s="78" t="s">
        <v>12</v>
      </c>
      <c r="G24" s="91">
        <v>6889</v>
      </c>
      <c r="H24" s="90">
        <v>990</v>
      </c>
      <c r="I24" s="48">
        <v>7879</v>
      </c>
      <c r="J24" s="9"/>
    </row>
    <row r="25" spans="2:10" ht="17.25" thickBot="1">
      <c r="B25" s="61">
        <v>19</v>
      </c>
      <c r="C25" s="143" t="s">
        <v>80</v>
      </c>
      <c r="D25" s="45">
        <v>1990</v>
      </c>
      <c r="E25" s="46" t="s">
        <v>16</v>
      </c>
      <c r="F25" s="78" t="s">
        <v>21</v>
      </c>
      <c r="G25" s="71">
        <v>4259</v>
      </c>
      <c r="H25" s="90">
        <v>3240</v>
      </c>
      <c r="I25" s="48">
        <v>7499</v>
      </c>
      <c r="J25" s="9"/>
    </row>
    <row r="26" spans="2:10" ht="16.5" thickBot="1">
      <c r="B26" s="61">
        <v>20</v>
      </c>
      <c r="C26" s="50" t="s">
        <v>79</v>
      </c>
      <c r="D26" s="45">
        <v>1982</v>
      </c>
      <c r="E26" s="46" t="s">
        <v>16</v>
      </c>
      <c r="F26" s="78" t="s">
        <v>15</v>
      </c>
      <c r="G26" s="71">
        <v>6187</v>
      </c>
      <c r="H26" s="48">
        <v>1280</v>
      </c>
      <c r="I26" s="48">
        <v>7467</v>
      </c>
      <c r="J26" s="9"/>
    </row>
    <row r="27" spans="2:10" ht="16.5" thickBot="1">
      <c r="B27" s="61">
        <v>21</v>
      </c>
      <c r="C27" s="50" t="s">
        <v>82</v>
      </c>
      <c r="D27" s="73">
        <v>1990</v>
      </c>
      <c r="E27" s="95" t="s">
        <v>19</v>
      </c>
      <c r="F27" s="79" t="s">
        <v>20</v>
      </c>
      <c r="G27" s="91">
        <v>4984</v>
      </c>
      <c r="H27" s="90">
        <v>2260</v>
      </c>
      <c r="I27" s="48">
        <v>7244</v>
      </c>
      <c r="J27" s="9"/>
    </row>
    <row r="28" spans="2:10" ht="16.5" thickBot="1">
      <c r="B28" s="61">
        <v>22</v>
      </c>
      <c r="C28" s="50" t="s">
        <v>88</v>
      </c>
      <c r="D28" s="45">
        <v>1990</v>
      </c>
      <c r="E28" s="46" t="s">
        <v>19</v>
      </c>
      <c r="F28" s="78" t="s">
        <v>17</v>
      </c>
      <c r="G28" s="91">
        <v>5485</v>
      </c>
      <c r="H28" s="90">
        <v>1090</v>
      </c>
      <c r="I28" s="48">
        <v>6575</v>
      </c>
      <c r="J28" s="9"/>
    </row>
    <row r="29" spans="2:10" ht="16.5" thickBot="1">
      <c r="B29" s="61">
        <v>23</v>
      </c>
      <c r="C29" s="50" t="s">
        <v>85</v>
      </c>
      <c r="D29" s="45">
        <v>1990</v>
      </c>
      <c r="E29" s="46" t="s">
        <v>19</v>
      </c>
      <c r="F29" s="78" t="s">
        <v>13</v>
      </c>
      <c r="G29" s="91">
        <v>5347</v>
      </c>
      <c r="H29" s="90">
        <v>530</v>
      </c>
      <c r="I29" s="48">
        <v>5877</v>
      </c>
      <c r="J29" s="9"/>
    </row>
    <row r="30" spans="2:10" ht="16.5" thickBot="1">
      <c r="B30" s="61">
        <v>24</v>
      </c>
      <c r="C30" s="50" t="s">
        <v>89</v>
      </c>
      <c r="D30" s="45">
        <v>1986</v>
      </c>
      <c r="E30" s="46" t="s">
        <v>16</v>
      </c>
      <c r="F30" s="78" t="s">
        <v>12</v>
      </c>
      <c r="G30" s="91">
        <v>5809</v>
      </c>
      <c r="H30" s="48"/>
      <c r="I30" s="48">
        <v>5809</v>
      </c>
      <c r="J30" s="9"/>
    </row>
    <row r="31" spans="2:10" ht="16.5" thickBot="1">
      <c r="B31" s="61">
        <v>25</v>
      </c>
      <c r="C31" s="50" t="s">
        <v>78</v>
      </c>
      <c r="D31" s="45">
        <v>1993</v>
      </c>
      <c r="E31" s="46" t="s">
        <v>16</v>
      </c>
      <c r="F31" s="78" t="s">
        <v>14</v>
      </c>
      <c r="G31" s="89">
        <v>3904</v>
      </c>
      <c r="H31" s="90">
        <v>1810</v>
      </c>
      <c r="I31" s="48">
        <v>5714</v>
      </c>
      <c r="J31" s="9"/>
    </row>
    <row r="32" spans="2:10" ht="16.5" thickBot="1">
      <c r="B32" s="61">
        <v>26</v>
      </c>
      <c r="C32" s="50" t="s">
        <v>100</v>
      </c>
      <c r="D32" s="45">
        <v>1988</v>
      </c>
      <c r="E32" s="46" t="s">
        <v>19</v>
      </c>
      <c r="F32" s="78" t="s">
        <v>14</v>
      </c>
      <c r="G32" s="71">
        <v>3389</v>
      </c>
      <c r="H32" s="89">
        <v>2270</v>
      </c>
      <c r="I32" s="48">
        <v>5659</v>
      </c>
      <c r="J32" s="9"/>
    </row>
    <row r="33" spans="2:10" ht="17.25" thickBot="1">
      <c r="B33" s="61">
        <v>27</v>
      </c>
      <c r="C33" s="143" t="s">
        <v>86</v>
      </c>
      <c r="D33" s="45">
        <v>1988</v>
      </c>
      <c r="E33" s="46" t="s">
        <v>19</v>
      </c>
      <c r="F33" s="78" t="s">
        <v>23</v>
      </c>
      <c r="G33" s="71">
        <v>5570</v>
      </c>
      <c r="H33" s="48"/>
      <c r="I33" s="48">
        <v>5570</v>
      </c>
      <c r="J33" s="9"/>
    </row>
    <row r="34" spans="2:10" ht="16.5" thickBot="1">
      <c r="B34" s="61">
        <v>28</v>
      </c>
      <c r="C34" s="50" t="s">
        <v>81</v>
      </c>
      <c r="D34" s="45">
        <v>1989</v>
      </c>
      <c r="E34" s="46" t="s">
        <v>16</v>
      </c>
      <c r="F34" s="78" t="s">
        <v>22</v>
      </c>
      <c r="G34" s="71">
        <v>5349</v>
      </c>
      <c r="H34" s="48"/>
      <c r="I34" s="48">
        <v>5349</v>
      </c>
      <c r="J34" s="9"/>
    </row>
    <row r="35" spans="2:10" ht="17.25" thickBot="1">
      <c r="B35" s="61">
        <v>29</v>
      </c>
      <c r="C35" s="143" t="s">
        <v>92</v>
      </c>
      <c r="D35" s="45">
        <v>1993</v>
      </c>
      <c r="E35" s="46" t="s">
        <v>19</v>
      </c>
      <c r="F35" s="78" t="s">
        <v>26</v>
      </c>
      <c r="G35" s="91">
        <v>4860</v>
      </c>
      <c r="H35" s="48"/>
      <c r="I35" s="48">
        <v>4860</v>
      </c>
      <c r="J35" s="9"/>
    </row>
    <row r="36" spans="2:10" ht="16.5" thickBot="1">
      <c r="B36" s="61">
        <v>30</v>
      </c>
      <c r="C36" s="50" t="s">
        <v>95</v>
      </c>
      <c r="D36" s="45">
        <v>1987</v>
      </c>
      <c r="E36" s="46" t="s">
        <v>16</v>
      </c>
      <c r="F36" s="78" t="s">
        <v>26</v>
      </c>
      <c r="G36" s="91">
        <v>4842</v>
      </c>
      <c r="H36" s="48"/>
      <c r="I36" s="48">
        <v>4842</v>
      </c>
      <c r="J36" s="9"/>
    </row>
    <row r="37" spans="2:10" ht="16.5" thickBot="1">
      <c r="B37" s="61">
        <v>31</v>
      </c>
      <c r="C37" s="147" t="s">
        <v>97</v>
      </c>
      <c r="D37" s="45">
        <v>1977</v>
      </c>
      <c r="E37" s="46" t="s">
        <v>16</v>
      </c>
      <c r="F37" s="78" t="s">
        <v>21</v>
      </c>
      <c r="G37" s="91">
        <v>4779</v>
      </c>
      <c r="H37" s="48"/>
      <c r="I37" s="48">
        <v>4779</v>
      </c>
      <c r="J37" s="9"/>
    </row>
    <row r="38" spans="2:10" ht="16.5" thickBot="1">
      <c r="B38" s="61">
        <v>32</v>
      </c>
      <c r="C38" s="50" t="s">
        <v>101</v>
      </c>
      <c r="D38" s="45">
        <v>1968</v>
      </c>
      <c r="E38" s="46" t="s">
        <v>19</v>
      </c>
      <c r="F38" s="78" t="s">
        <v>20</v>
      </c>
      <c r="G38" s="91">
        <v>4615</v>
      </c>
      <c r="H38" s="48"/>
      <c r="I38" s="48">
        <v>4615</v>
      </c>
      <c r="J38" s="9"/>
    </row>
    <row r="39" spans="2:10" ht="16.5" thickBot="1">
      <c r="B39" s="61">
        <v>33</v>
      </c>
      <c r="C39" s="50" t="s">
        <v>87</v>
      </c>
      <c r="D39" s="45">
        <v>1986</v>
      </c>
      <c r="E39" s="46" t="s">
        <v>16</v>
      </c>
      <c r="F39" s="78" t="s">
        <v>12</v>
      </c>
      <c r="G39" s="91">
        <v>4589</v>
      </c>
      <c r="H39" s="48" t="s">
        <v>24</v>
      </c>
      <c r="I39" s="48">
        <v>4589</v>
      </c>
      <c r="J39" s="9"/>
    </row>
    <row r="40" spans="2:10" ht="16.5" thickBot="1">
      <c r="B40" s="61">
        <v>34</v>
      </c>
      <c r="C40" s="50" t="s">
        <v>93</v>
      </c>
      <c r="D40" s="45">
        <v>1977</v>
      </c>
      <c r="E40" s="46" t="s">
        <v>16</v>
      </c>
      <c r="F40" s="78" t="s">
        <v>21</v>
      </c>
      <c r="G40" s="71">
        <v>4503</v>
      </c>
      <c r="H40" s="48"/>
      <c r="I40" s="48">
        <v>4503</v>
      </c>
      <c r="J40" s="9"/>
    </row>
    <row r="41" spans="2:10" ht="16.5" thickBot="1">
      <c r="B41" s="61">
        <v>35</v>
      </c>
      <c r="C41" s="50" t="s">
        <v>94</v>
      </c>
      <c r="D41" s="45">
        <v>1991</v>
      </c>
      <c r="E41" s="46" t="s">
        <v>19</v>
      </c>
      <c r="F41" s="78" t="s">
        <v>14</v>
      </c>
      <c r="G41" s="91">
        <v>4232</v>
      </c>
      <c r="H41" s="48"/>
      <c r="I41" s="48">
        <v>4232</v>
      </c>
      <c r="J41" s="9"/>
    </row>
    <row r="42" spans="2:10" ht="16.5" thickBot="1">
      <c r="B42" s="61">
        <v>36</v>
      </c>
      <c r="C42" s="50" t="s">
        <v>96</v>
      </c>
      <c r="D42" s="45">
        <v>1995</v>
      </c>
      <c r="E42" s="46" t="s">
        <v>19</v>
      </c>
      <c r="F42" s="78" t="s">
        <v>17</v>
      </c>
      <c r="G42" s="91">
        <v>4056</v>
      </c>
      <c r="H42" s="48"/>
      <c r="I42" s="48">
        <v>4056</v>
      </c>
      <c r="J42" s="9"/>
    </row>
    <row r="43" spans="2:10" ht="16.5" thickBot="1">
      <c r="B43" s="61">
        <v>37</v>
      </c>
      <c r="C43" s="50" t="s">
        <v>91</v>
      </c>
      <c r="D43" s="45">
        <v>1992</v>
      </c>
      <c r="E43" s="46" t="s">
        <v>19</v>
      </c>
      <c r="F43" s="78" t="s">
        <v>13</v>
      </c>
      <c r="G43" s="91">
        <v>1723</v>
      </c>
      <c r="H43" s="90">
        <v>1660</v>
      </c>
      <c r="I43" s="48">
        <v>3383</v>
      </c>
      <c r="J43" s="9"/>
    </row>
    <row r="44" spans="2:10" ht="16.5" thickBot="1">
      <c r="B44" s="61">
        <v>38</v>
      </c>
      <c r="C44" s="50" t="s">
        <v>107</v>
      </c>
      <c r="D44" s="45">
        <v>1989</v>
      </c>
      <c r="E44" s="46" t="s">
        <v>16</v>
      </c>
      <c r="F44" s="78" t="s">
        <v>27</v>
      </c>
      <c r="G44" s="91">
        <v>3380</v>
      </c>
      <c r="H44" s="48" t="s">
        <v>24</v>
      </c>
      <c r="I44" s="48">
        <v>3380</v>
      </c>
      <c r="J44" s="9"/>
    </row>
    <row r="45" spans="2:10" ht="16.5" thickBot="1">
      <c r="B45" s="61">
        <v>39</v>
      </c>
      <c r="C45" s="50" t="s">
        <v>99</v>
      </c>
      <c r="D45" s="45">
        <v>1990</v>
      </c>
      <c r="E45" s="46" t="s">
        <v>19</v>
      </c>
      <c r="F45" s="78" t="s">
        <v>13</v>
      </c>
      <c r="G45" s="91">
        <v>3373</v>
      </c>
      <c r="H45" s="48"/>
      <c r="I45" s="48">
        <v>3373</v>
      </c>
      <c r="J45" s="9"/>
    </row>
    <row r="46" spans="2:10" ht="16.5" thickBot="1">
      <c r="B46" s="61">
        <v>40</v>
      </c>
      <c r="C46" s="50" t="s">
        <v>105</v>
      </c>
      <c r="D46" s="45">
        <v>1989</v>
      </c>
      <c r="E46" s="46" t="s">
        <v>19</v>
      </c>
      <c r="F46" s="78" t="s">
        <v>20</v>
      </c>
      <c r="G46" s="91">
        <v>3290</v>
      </c>
      <c r="H46" s="48"/>
      <c r="I46" s="48">
        <v>3290</v>
      </c>
      <c r="J46" s="9"/>
    </row>
    <row r="47" spans="2:10" ht="16.5" thickBot="1">
      <c r="B47" s="61">
        <v>41</v>
      </c>
      <c r="C47" s="50" t="s">
        <v>98</v>
      </c>
      <c r="D47" s="45">
        <v>1991</v>
      </c>
      <c r="E47" s="46" t="s">
        <v>19</v>
      </c>
      <c r="F47" s="78" t="s">
        <v>17</v>
      </c>
      <c r="G47" s="91">
        <v>2208</v>
      </c>
      <c r="H47" s="90">
        <v>990</v>
      </c>
      <c r="I47" s="48">
        <v>3198</v>
      </c>
      <c r="J47" s="9"/>
    </row>
    <row r="48" spans="2:10" ht="16.5" thickBot="1">
      <c r="B48" s="61">
        <v>42</v>
      </c>
      <c r="C48" s="50" t="s">
        <v>103</v>
      </c>
      <c r="D48" s="45">
        <v>1990</v>
      </c>
      <c r="E48" s="46" t="s">
        <v>19</v>
      </c>
      <c r="F48" s="78" t="s">
        <v>21</v>
      </c>
      <c r="G48" s="71">
        <v>2556</v>
      </c>
      <c r="H48" s="90">
        <v>620</v>
      </c>
      <c r="I48" s="48">
        <v>3176</v>
      </c>
      <c r="J48" s="9"/>
    </row>
    <row r="49" spans="2:10" ht="16.5" thickBot="1">
      <c r="B49" s="61">
        <v>43</v>
      </c>
      <c r="C49" s="50" t="s">
        <v>102</v>
      </c>
      <c r="D49" s="45">
        <v>1994</v>
      </c>
      <c r="E49" s="46" t="s">
        <v>19</v>
      </c>
      <c r="F49" s="78" t="s">
        <v>13</v>
      </c>
      <c r="G49" s="91">
        <v>3090</v>
      </c>
      <c r="H49" s="48"/>
      <c r="I49" s="48">
        <v>3090</v>
      </c>
      <c r="J49" s="9"/>
    </row>
    <row r="50" spans="2:10" ht="16.5" thickBot="1">
      <c r="B50" s="61">
        <v>44</v>
      </c>
      <c r="C50" s="50" t="s">
        <v>121</v>
      </c>
      <c r="D50" s="45">
        <v>1985</v>
      </c>
      <c r="E50" s="46" t="s">
        <v>19</v>
      </c>
      <c r="F50" s="78" t="s">
        <v>20</v>
      </c>
      <c r="G50" s="91">
        <v>3030</v>
      </c>
      <c r="H50" s="48"/>
      <c r="I50" s="48">
        <v>3030</v>
      </c>
      <c r="J50" s="9"/>
    </row>
    <row r="51" spans="2:10" ht="16.5" thickBot="1">
      <c r="B51" s="61">
        <v>45</v>
      </c>
      <c r="C51" s="50" t="s">
        <v>108</v>
      </c>
      <c r="D51" s="45">
        <v>1991</v>
      </c>
      <c r="E51" s="46" t="s">
        <v>19</v>
      </c>
      <c r="F51" s="78" t="s">
        <v>28</v>
      </c>
      <c r="G51" s="91">
        <v>2980</v>
      </c>
      <c r="H51" s="48"/>
      <c r="I51" s="48">
        <v>2980</v>
      </c>
      <c r="J51" s="9"/>
    </row>
    <row r="52" spans="2:10" ht="16.5" thickBot="1">
      <c r="B52" s="61">
        <v>46</v>
      </c>
      <c r="C52" s="45" t="s">
        <v>106</v>
      </c>
      <c r="D52" s="45">
        <v>1982</v>
      </c>
      <c r="E52" s="46" t="s">
        <v>16</v>
      </c>
      <c r="F52" s="78" t="s">
        <v>17</v>
      </c>
      <c r="G52" s="71">
        <v>2956</v>
      </c>
      <c r="H52" s="48"/>
      <c r="I52" s="48">
        <v>2956</v>
      </c>
      <c r="J52" s="9"/>
    </row>
    <row r="53" spans="2:10" ht="16.5" thickBot="1">
      <c r="B53" s="61">
        <v>47</v>
      </c>
      <c r="C53" s="50" t="s">
        <v>111</v>
      </c>
      <c r="D53" s="45">
        <v>1993</v>
      </c>
      <c r="E53" s="46" t="s">
        <v>19</v>
      </c>
      <c r="F53" s="78" t="s">
        <v>14</v>
      </c>
      <c r="G53" s="90">
        <v>2860</v>
      </c>
      <c r="H53" s="55"/>
      <c r="I53" s="48">
        <v>2860</v>
      </c>
      <c r="J53" s="9"/>
    </row>
    <row r="54" spans="2:10" ht="16.5" thickBot="1">
      <c r="B54" s="61">
        <v>48</v>
      </c>
      <c r="C54" s="147" t="s">
        <v>114</v>
      </c>
      <c r="D54" s="45">
        <v>1989</v>
      </c>
      <c r="E54" s="46" t="s">
        <v>19</v>
      </c>
      <c r="F54" s="78" t="s">
        <v>20</v>
      </c>
      <c r="G54" s="91">
        <v>2837</v>
      </c>
      <c r="H54" s="48"/>
      <c r="I54" s="48">
        <v>2837</v>
      </c>
      <c r="J54" s="9"/>
    </row>
    <row r="55" spans="2:10" ht="16.5" thickBot="1">
      <c r="B55" s="61">
        <v>49</v>
      </c>
      <c r="C55" s="147" t="s">
        <v>122</v>
      </c>
      <c r="D55" s="57">
        <v>1987</v>
      </c>
      <c r="E55" s="74" t="s">
        <v>29</v>
      </c>
      <c r="F55" s="80" t="s">
        <v>20</v>
      </c>
      <c r="G55" s="91">
        <v>2795</v>
      </c>
      <c r="H55" s="48"/>
      <c r="I55" s="48">
        <v>2795</v>
      </c>
      <c r="J55" s="9"/>
    </row>
    <row r="56" spans="2:10" ht="16.5" thickBot="1">
      <c r="B56" s="61">
        <v>50</v>
      </c>
      <c r="C56" s="50" t="s">
        <v>109</v>
      </c>
      <c r="D56" s="45">
        <v>1986</v>
      </c>
      <c r="E56" s="46" t="s">
        <v>16</v>
      </c>
      <c r="F56" s="78" t="s">
        <v>13</v>
      </c>
      <c r="G56" s="91">
        <v>2755</v>
      </c>
      <c r="H56" s="48"/>
      <c r="I56" s="48">
        <v>2755</v>
      </c>
      <c r="J56" s="9"/>
    </row>
    <row r="57" spans="2:10" ht="16.5" thickBot="1">
      <c r="B57" s="61">
        <v>51</v>
      </c>
      <c r="C57" s="50" t="s">
        <v>104</v>
      </c>
      <c r="D57" s="45">
        <v>1990</v>
      </c>
      <c r="E57" s="46" t="s">
        <v>16</v>
      </c>
      <c r="F57" s="78" t="s">
        <v>13</v>
      </c>
      <c r="G57" s="91">
        <v>2735</v>
      </c>
      <c r="H57" s="48"/>
      <c r="I57" s="48">
        <v>2735</v>
      </c>
      <c r="J57" s="9"/>
    </row>
    <row r="58" spans="2:10" ht="16.5" thickBot="1">
      <c r="B58" s="61">
        <v>52</v>
      </c>
      <c r="C58" s="50" t="s">
        <v>113</v>
      </c>
      <c r="D58" s="45">
        <v>1993</v>
      </c>
      <c r="E58" s="46" t="s">
        <v>19</v>
      </c>
      <c r="F58" s="78" t="s">
        <v>21</v>
      </c>
      <c r="G58" s="91">
        <v>2448</v>
      </c>
      <c r="H58" s="48"/>
      <c r="I58" s="48">
        <v>2448</v>
      </c>
      <c r="J58" s="9"/>
    </row>
    <row r="59" spans="2:10" ht="16.5" thickBot="1">
      <c r="B59" s="61">
        <v>53</v>
      </c>
      <c r="C59" s="50" t="s">
        <v>117</v>
      </c>
      <c r="D59" s="45">
        <v>1987</v>
      </c>
      <c r="E59" s="46" t="s">
        <v>16</v>
      </c>
      <c r="F59" s="78" t="s">
        <v>14</v>
      </c>
      <c r="G59" s="91">
        <v>2445</v>
      </c>
      <c r="H59" s="48"/>
      <c r="I59" s="48">
        <v>2445</v>
      </c>
      <c r="J59" s="9"/>
    </row>
    <row r="60" spans="2:10" ht="16.5" thickBot="1">
      <c r="B60" s="61">
        <v>54</v>
      </c>
      <c r="C60" s="50" t="s">
        <v>118</v>
      </c>
      <c r="D60" s="45">
        <v>1994</v>
      </c>
      <c r="E60" s="46" t="s">
        <v>19</v>
      </c>
      <c r="F60" s="78" t="s">
        <v>14</v>
      </c>
      <c r="G60" s="91">
        <v>2403</v>
      </c>
      <c r="H60" s="48"/>
      <c r="I60" s="48">
        <v>2403</v>
      </c>
      <c r="J60" s="9"/>
    </row>
    <row r="61" spans="2:10" ht="16.5" thickBot="1">
      <c r="B61" s="61">
        <v>55</v>
      </c>
      <c r="C61" s="147" t="s">
        <v>110</v>
      </c>
      <c r="D61" s="45">
        <v>1977</v>
      </c>
      <c r="E61" s="46" t="s">
        <v>16</v>
      </c>
      <c r="F61" s="78" t="s">
        <v>13</v>
      </c>
      <c r="G61" s="71">
        <v>2391</v>
      </c>
      <c r="H61" s="48"/>
      <c r="I61" s="48">
        <v>2391</v>
      </c>
      <c r="J61" s="9"/>
    </row>
    <row r="62" spans="2:10" ht="16.5" thickBot="1">
      <c r="B62" s="61">
        <v>56</v>
      </c>
      <c r="C62" s="50" t="s">
        <v>115</v>
      </c>
      <c r="D62" s="45">
        <v>1994</v>
      </c>
      <c r="E62" s="46" t="s">
        <v>19</v>
      </c>
      <c r="F62" s="78" t="s">
        <v>14</v>
      </c>
      <c r="G62" s="91">
        <v>1500</v>
      </c>
      <c r="H62" s="48">
        <v>820</v>
      </c>
      <c r="I62" s="48">
        <v>2320</v>
      </c>
      <c r="J62" s="9"/>
    </row>
    <row r="63" spans="2:10" ht="16.5" thickBot="1">
      <c r="B63" s="61">
        <v>57</v>
      </c>
      <c r="C63" s="50" t="s">
        <v>124</v>
      </c>
      <c r="D63" s="45">
        <v>1992</v>
      </c>
      <c r="E63" s="46" t="s">
        <v>16</v>
      </c>
      <c r="F63" s="78" t="s">
        <v>14</v>
      </c>
      <c r="G63" s="91">
        <v>424</v>
      </c>
      <c r="H63" s="90">
        <v>1810</v>
      </c>
      <c r="I63" s="48">
        <v>2234</v>
      </c>
      <c r="J63" s="9"/>
    </row>
    <row r="64" spans="2:10" ht="16.5" thickBot="1">
      <c r="B64" s="61">
        <v>58</v>
      </c>
      <c r="C64" s="50" t="s">
        <v>112</v>
      </c>
      <c r="D64" s="45">
        <v>1989</v>
      </c>
      <c r="E64" s="46" t="s">
        <v>16</v>
      </c>
      <c r="F64" s="78" t="s">
        <v>17</v>
      </c>
      <c r="G64" s="71">
        <v>2220</v>
      </c>
      <c r="H64" s="48"/>
      <c r="I64" s="48">
        <v>2220</v>
      </c>
      <c r="J64" s="9"/>
    </row>
    <row r="65" spans="2:10" ht="16.5" thickBot="1">
      <c r="B65" s="61">
        <v>59</v>
      </c>
      <c r="C65" s="147" t="s">
        <v>119</v>
      </c>
      <c r="D65" s="45">
        <v>1991</v>
      </c>
      <c r="E65" s="46" t="s">
        <v>19</v>
      </c>
      <c r="F65" s="78" t="s">
        <v>20</v>
      </c>
      <c r="G65" s="91">
        <v>2180</v>
      </c>
      <c r="H65" s="48"/>
      <c r="I65" s="48">
        <v>2180</v>
      </c>
      <c r="J65" s="9"/>
    </row>
    <row r="66" spans="2:10" ht="16.5" thickBot="1">
      <c r="B66" s="61">
        <v>60</v>
      </c>
      <c r="C66" s="136" t="s">
        <v>329</v>
      </c>
      <c r="D66" s="94" t="s">
        <v>35</v>
      </c>
      <c r="E66" s="82" t="s">
        <v>19</v>
      </c>
      <c r="F66" s="78" t="s">
        <v>20</v>
      </c>
      <c r="G66" s="91">
        <v>2070</v>
      </c>
      <c r="H66" s="48"/>
      <c r="I66" s="48">
        <v>2070</v>
      </c>
      <c r="J66" s="9"/>
    </row>
    <row r="67" spans="2:10" ht="17.25" thickBot="1">
      <c r="B67" s="61">
        <v>61</v>
      </c>
      <c r="C67" s="143" t="s">
        <v>125</v>
      </c>
      <c r="D67" s="45">
        <v>1982</v>
      </c>
      <c r="E67" s="46" t="s">
        <v>19</v>
      </c>
      <c r="F67" s="78" t="s">
        <v>23</v>
      </c>
      <c r="G67" s="91">
        <v>2040</v>
      </c>
      <c r="H67" s="48"/>
      <c r="I67" s="48">
        <v>2040</v>
      </c>
      <c r="J67" s="9"/>
    </row>
    <row r="68" spans="2:10" ht="16.5" thickBot="1">
      <c r="B68" s="61">
        <v>62</v>
      </c>
      <c r="C68" s="50" t="s">
        <v>136</v>
      </c>
      <c r="D68" s="45">
        <v>1959</v>
      </c>
      <c r="E68" s="46" t="s">
        <v>16</v>
      </c>
      <c r="F68" s="78" t="s">
        <v>23</v>
      </c>
      <c r="G68" s="91">
        <v>1960</v>
      </c>
      <c r="H68" s="48"/>
      <c r="I68" s="48">
        <v>1960</v>
      </c>
      <c r="J68" s="9"/>
    </row>
    <row r="69" spans="2:10" ht="16.5" thickBot="1">
      <c r="B69" s="61">
        <v>63</v>
      </c>
      <c r="C69" s="136" t="s">
        <v>123</v>
      </c>
      <c r="D69" s="45">
        <v>1989</v>
      </c>
      <c r="E69" s="46" t="s">
        <v>19</v>
      </c>
      <c r="F69" s="78" t="s">
        <v>30</v>
      </c>
      <c r="G69" s="91">
        <v>1960</v>
      </c>
      <c r="H69" s="48"/>
      <c r="I69" s="48">
        <v>1960</v>
      </c>
      <c r="J69" s="9"/>
    </row>
    <row r="70" spans="2:10" ht="16.5" thickBot="1">
      <c r="B70" s="61">
        <v>64</v>
      </c>
      <c r="C70" s="147" t="s">
        <v>116</v>
      </c>
      <c r="D70" s="45">
        <v>1980</v>
      </c>
      <c r="E70" s="46" t="s">
        <v>11</v>
      </c>
      <c r="F70" s="78" t="s">
        <v>28</v>
      </c>
      <c r="G70" s="71">
        <v>1926</v>
      </c>
      <c r="H70" s="48"/>
      <c r="I70" s="48">
        <v>1926</v>
      </c>
      <c r="J70" s="9"/>
    </row>
    <row r="71" spans="2:10" ht="17.25" thickBot="1">
      <c r="B71" s="61">
        <v>65</v>
      </c>
      <c r="C71" s="143" t="s">
        <v>137</v>
      </c>
      <c r="D71" s="45">
        <v>1994</v>
      </c>
      <c r="E71" s="46" t="s">
        <v>19</v>
      </c>
      <c r="F71" s="78" t="s">
        <v>15</v>
      </c>
      <c r="G71" s="91">
        <v>1902</v>
      </c>
      <c r="H71" s="48"/>
      <c r="I71" s="48">
        <v>1902</v>
      </c>
      <c r="J71" s="9"/>
    </row>
    <row r="72" spans="2:10" ht="17.25" thickBot="1">
      <c r="B72" s="61">
        <v>66</v>
      </c>
      <c r="C72" s="144" t="s">
        <v>120</v>
      </c>
      <c r="D72" s="55">
        <v>1994</v>
      </c>
      <c r="E72" s="54" t="s">
        <v>19</v>
      </c>
      <c r="F72" s="54" t="s">
        <v>21</v>
      </c>
      <c r="G72" s="83">
        <v>1763</v>
      </c>
      <c r="H72" s="48"/>
      <c r="I72" s="48">
        <v>1763</v>
      </c>
      <c r="J72" s="9"/>
    </row>
    <row r="73" spans="2:10" ht="16.5" thickBot="1">
      <c r="B73" s="61">
        <v>67</v>
      </c>
      <c r="C73" s="58" t="s">
        <v>129</v>
      </c>
      <c r="D73" s="55">
        <v>1972</v>
      </c>
      <c r="E73" s="54" t="s">
        <v>16</v>
      </c>
      <c r="F73" s="54" t="s">
        <v>13</v>
      </c>
      <c r="G73" s="92">
        <v>1273</v>
      </c>
      <c r="H73" s="90">
        <v>430</v>
      </c>
      <c r="I73" s="48">
        <v>1703</v>
      </c>
      <c r="J73" s="9"/>
    </row>
    <row r="74" spans="2:10" ht="16.5" thickBot="1">
      <c r="B74" s="61">
        <v>68</v>
      </c>
      <c r="C74" s="55" t="s">
        <v>126</v>
      </c>
      <c r="D74" s="55">
        <v>1989</v>
      </c>
      <c r="E74" s="54" t="s">
        <v>19</v>
      </c>
      <c r="F74" s="54" t="s">
        <v>23</v>
      </c>
      <c r="G74" s="83">
        <v>1500</v>
      </c>
      <c r="H74" s="48"/>
      <c r="I74" s="48">
        <v>1500</v>
      </c>
      <c r="J74" s="9"/>
    </row>
    <row r="75" spans="2:10" ht="16.5" thickBot="1">
      <c r="B75" s="61">
        <v>69</v>
      </c>
      <c r="C75" s="58" t="s">
        <v>143</v>
      </c>
      <c r="D75" s="55">
        <v>1970</v>
      </c>
      <c r="E75" s="54" t="s">
        <v>19</v>
      </c>
      <c r="F75" s="54" t="s">
        <v>23</v>
      </c>
      <c r="G75" s="92">
        <v>1500</v>
      </c>
      <c r="H75" s="48"/>
      <c r="I75" s="48">
        <v>1500</v>
      </c>
      <c r="J75" s="9"/>
    </row>
    <row r="76" spans="2:10" ht="16.5" thickBot="1">
      <c r="B76" s="61">
        <v>70</v>
      </c>
      <c r="C76" s="55" t="s">
        <v>127</v>
      </c>
      <c r="D76" s="55">
        <v>1982</v>
      </c>
      <c r="E76" s="54" t="s">
        <v>16</v>
      </c>
      <c r="F76" s="54" t="s">
        <v>13</v>
      </c>
      <c r="G76" s="83">
        <v>1443</v>
      </c>
      <c r="H76" s="48"/>
      <c r="I76" s="48">
        <v>1443</v>
      </c>
      <c r="J76" s="9"/>
    </row>
    <row r="77" spans="2:10" ht="17.25" thickBot="1">
      <c r="B77" s="61">
        <v>71</v>
      </c>
      <c r="C77" s="144" t="s">
        <v>128</v>
      </c>
      <c r="D77" s="55">
        <v>1987</v>
      </c>
      <c r="E77" s="54" t="s">
        <v>19</v>
      </c>
      <c r="F77" s="54" t="s">
        <v>31</v>
      </c>
      <c r="G77" s="83">
        <v>1370</v>
      </c>
      <c r="H77" s="48"/>
      <c r="I77" s="48">
        <v>1370</v>
      </c>
      <c r="J77" s="9"/>
    </row>
    <row r="78" spans="2:10" ht="16.5" thickBot="1">
      <c r="B78" s="61">
        <v>72</v>
      </c>
      <c r="C78" s="160" t="s">
        <v>153</v>
      </c>
      <c r="D78" s="64">
        <v>1982</v>
      </c>
      <c r="E78" s="62" t="s">
        <v>19</v>
      </c>
      <c r="F78" s="54" t="s">
        <v>20</v>
      </c>
      <c r="G78" s="92">
        <v>1370</v>
      </c>
      <c r="H78" s="48"/>
      <c r="I78" s="48">
        <v>1370</v>
      </c>
      <c r="J78" s="9"/>
    </row>
    <row r="79" spans="2:10" ht="16.5" thickBot="1">
      <c r="B79" s="61">
        <v>73</v>
      </c>
      <c r="C79" s="58" t="s">
        <v>145</v>
      </c>
      <c r="D79" s="55">
        <v>1967</v>
      </c>
      <c r="E79" s="54" t="s">
        <v>16</v>
      </c>
      <c r="F79" s="54" t="s">
        <v>23</v>
      </c>
      <c r="G79" s="93">
        <v>1330</v>
      </c>
      <c r="H79" s="48"/>
      <c r="I79" s="48">
        <v>1330</v>
      </c>
      <c r="J79" s="9"/>
    </row>
    <row r="80" spans="2:10" ht="16.5" thickBot="1">
      <c r="B80" s="61">
        <v>74</v>
      </c>
      <c r="C80" s="55" t="s">
        <v>131</v>
      </c>
      <c r="D80" s="55">
        <v>1991</v>
      </c>
      <c r="E80" s="54" t="s">
        <v>19</v>
      </c>
      <c r="F80" s="54" t="s">
        <v>28</v>
      </c>
      <c r="G80" s="83">
        <v>1303</v>
      </c>
      <c r="H80" s="48"/>
      <c r="I80" s="48">
        <v>1303</v>
      </c>
      <c r="J80" s="9"/>
    </row>
    <row r="81" spans="2:10" ht="16.5" thickBot="1">
      <c r="B81" s="61">
        <v>75</v>
      </c>
      <c r="C81" s="55" t="s">
        <v>130</v>
      </c>
      <c r="D81" s="55">
        <v>1994</v>
      </c>
      <c r="E81" s="54" t="s">
        <v>19</v>
      </c>
      <c r="F81" s="54" t="s">
        <v>17</v>
      </c>
      <c r="G81" s="83">
        <v>1303</v>
      </c>
      <c r="H81" s="48"/>
      <c r="I81" s="48">
        <v>1303</v>
      </c>
      <c r="J81" s="9"/>
    </row>
    <row r="82" spans="2:10" ht="16.5" thickBot="1">
      <c r="B82" s="61">
        <v>76</v>
      </c>
      <c r="C82" s="55" t="s">
        <v>146</v>
      </c>
      <c r="D82" s="55">
        <v>1994</v>
      </c>
      <c r="E82" s="54" t="s">
        <v>19</v>
      </c>
      <c r="F82" s="54" t="s">
        <v>28</v>
      </c>
      <c r="G82" s="92">
        <v>1300</v>
      </c>
      <c r="H82" s="48"/>
      <c r="I82" s="48">
        <v>1300</v>
      </c>
      <c r="J82" s="9"/>
    </row>
    <row r="83" spans="2:10" ht="16.5" thickBot="1">
      <c r="B83" s="61">
        <v>77</v>
      </c>
      <c r="C83" s="148" t="s">
        <v>148</v>
      </c>
      <c r="D83" s="55">
        <v>1984</v>
      </c>
      <c r="E83" s="54" t="s">
        <v>16</v>
      </c>
      <c r="F83" s="54" t="s">
        <v>17</v>
      </c>
      <c r="G83" s="92">
        <v>1299</v>
      </c>
      <c r="H83" s="48"/>
      <c r="I83" s="48">
        <v>1299</v>
      </c>
      <c r="J83" s="9"/>
    </row>
    <row r="84" spans="2:10" ht="16.5" thickBot="1">
      <c r="B84" s="61">
        <v>78</v>
      </c>
      <c r="C84" s="55" t="s">
        <v>132</v>
      </c>
      <c r="D84" s="55">
        <v>1994</v>
      </c>
      <c r="E84" s="85" t="s">
        <v>19</v>
      </c>
      <c r="F84" s="54" t="s">
        <v>17</v>
      </c>
      <c r="G84" s="83">
        <v>1295</v>
      </c>
      <c r="H84" s="48"/>
      <c r="I84" s="48">
        <v>1295</v>
      </c>
      <c r="J84" s="9"/>
    </row>
    <row r="85" spans="2:10" ht="16.5" thickBot="1">
      <c r="B85" s="61">
        <v>79</v>
      </c>
      <c r="C85" s="55" t="s">
        <v>133</v>
      </c>
      <c r="D85" s="55">
        <v>1991</v>
      </c>
      <c r="E85" s="54" t="s">
        <v>19</v>
      </c>
      <c r="F85" s="54" t="s">
        <v>12</v>
      </c>
      <c r="G85" s="83">
        <v>1290</v>
      </c>
      <c r="H85" s="48"/>
      <c r="I85" s="48">
        <v>1290</v>
      </c>
      <c r="J85" s="9"/>
    </row>
    <row r="86" spans="2:10" ht="16.5" thickBot="1">
      <c r="B86" s="61">
        <v>80</v>
      </c>
      <c r="C86" s="55" t="s">
        <v>160</v>
      </c>
      <c r="D86" s="55">
        <v>1976</v>
      </c>
      <c r="E86" s="54" t="s">
        <v>16</v>
      </c>
      <c r="F86" s="54" t="s">
        <v>32</v>
      </c>
      <c r="G86" s="92">
        <v>1265</v>
      </c>
      <c r="H86" s="48"/>
      <c r="I86" s="48">
        <v>1265</v>
      </c>
      <c r="J86" s="9"/>
    </row>
    <row r="87" spans="2:10" ht="17.25" thickBot="1">
      <c r="B87" s="61">
        <v>81</v>
      </c>
      <c r="C87" s="144" t="s">
        <v>135</v>
      </c>
      <c r="D87" s="55">
        <v>1992</v>
      </c>
      <c r="E87" s="54" t="s">
        <v>19</v>
      </c>
      <c r="F87" s="54" t="s">
        <v>21</v>
      </c>
      <c r="G87" s="92">
        <v>1226</v>
      </c>
      <c r="H87" s="48"/>
      <c r="I87" s="48">
        <v>1226</v>
      </c>
      <c r="J87" s="9"/>
    </row>
    <row r="88" spans="2:10" ht="16.5" thickBot="1">
      <c r="B88" s="61">
        <v>82</v>
      </c>
      <c r="C88" s="168" t="s">
        <v>365</v>
      </c>
      <c r="D88" s="55">
        <v>1989</v>
      </c>
      <c r="E88" s="54" t="s">
        <v>19</v>
      </c>
      <c r="F88" s="54" t="s">
        <v>34</v>
      </c>
      <c r="G88" s="93">
        <v>1220</v>
      </c>
      <c r="H88" s="48"/>
      <c r="I88" s="48">
        <v>1220</v>
      </c>
      <c r="J88" s="9"/>
    </row>
    <row r="89" spans="2:10" ht="16.5" thickBot="1">
      <c r="B89" s="61">
        <v>83</v>
      </c>
      <c r="C89" s="168" t="s">
        <v>438</v>
      </c>
      <c r="D89" s="55">
        <v>1973</v>
      </c>
      <c r="E89" s="54" t="s">
        <v>16</v>
      </c>
      <c r="F89" s="54" t="s">
        <v>17</v>
      </c>
      <c r="G89" s="93">
        <v>1135</v>
      </c>
      <c r="H89" s="48"/>
      <c r="I89" s="48">
        <v>1135</v>
      </c>
      <c r="J89" s="9"/>
    </row>
    <row r="90" spans="2:10" ht="16.5" thickBot="1">
      <c r="B90" s="61">
        <v>84</v>
      </c>
      <c r="C90" s="58" t="s">
        <v>152</v>
      </c>
      <c r="D90" s="81" t="s">
        <v>38</v>
      </c>
      <c r="E90" s="62" t="s">
        <v>19</v>
      </c>
      <c r="F90" s="54" t="s">
        <v>34</v>
      </c>
      <c r="G90" s="93">
        <v>1110</v>
      </c>
      <c r="H90" s="48"/>
      <c r="I90" s="48">
        <v>1110</v>
      </c>
      <c r="J90" s="9"/>
    </row>
    <row r="91" spans="2:10" ht="16.5" thickBot="1">
      <c r="B91" s="61">
        <v>85</v>
      </c>
      <c r="C91" s="168" t="s">
        <v>436</v>
      </c>
      <c r="D91" s="55">
        <v>1968</v>
      </c>
      <c r="E91" s="54" t="s">
        <v>19</v>
      </c>
      <c r="F91" s="54" t="s">
        <v>20</v>
      </c>
      <c r="G91" s="93">
        <v>1110</v>
      </c>
      <c r="H91" s="48"/>
      <c r="I91" s="48">
        <v>1110</v>
      </c>
      <c r="J91" s="9"/>
    </row>
    <row r="92" spans="2:10" ht="16.5" thickBot="1">
      <c r="B92" s="61">
        <v>86</v>
      </c>
      <c r="C92" s="55" t="s">
        <v>166</v>
      </c>
      <c r="D92" s="55">
        <v>1994</v>
      </c>
      <c r="E92" s="54" t="s">
        <v>19</v>
      </c>
      <c r="F92" s="54" t="s">
        <v>32</v>
      </c>
      <c r="G92" s="92">
        <v>1097</v>
      </c>
      <c r="H92" s="48"/>
      <c r="I92" s="48">
        <v>1097</v>
      </c>
      <c r="J92" s="9"/>
    </row>
    <row r="93" spans="2:10" ht="16.5" thickBot="1">
      <c r="B93" s="61">
        <v>87</v>
      </c>
      <c r="C93" s="168" t="s">
        <v>334</v>
      </c>
      <c r="D93" s="55">
        <v>1975</v>
      </c>
      <c r="E93" s="54" t="s">
        <v>16</v>
      </c>
      <c r="F93" s="54" t="s">
        <v>20</v>
      </c>
      <c r="G93" s="93">
        <v>1095</v>
      </c>
      <c r="H93" s="48"/>
      <c r="I93" s="48">
        <v>1095</v>
      </c>
      <c r="J93" s="9"/>
    </row>
    <row r="94" spans="2:10" ht="16.5" thickBot="1">
      <c r="B94" s="61">
        <v>88</v>
      </c>
      <c r="C94" s="148" t="s">
        <v>138</v>
      </c>
      <c r="D94" s="55">
        <v>1990</v>
      </c>
      <c r="E94" s="54" t="s">
        <v>19</v>
      </c>
      <c r="F94" s="54" t="s">
        <v>32</v>
      </c>
      <c r="G94" s="83">
        <v>1094</v>
      </c>
      <c r="H94" s="48"/>
      <c r="I94" s="48">
        <v>1094</v>
      </c>
      <c r="J94" s="9"/>
    </row>
    <row r="95" spans="2:10" ht="16.5" thickBot="1">
      <c r="B95" s="61">
        <v>89</v>
      </c>
      <c r="C95" s="58" t="s">
        <v>140</v>
      </c>
      <c r="D95" s="55">
        <v>1989</v>
      </c>
      <c r="E95" s="54" t="s">
        <v>18</v>
      </c>
      <c r="F95" s="54" t="s">
        <v>28</v>
      </c>
      <c r="G95" s="83">
        <v>1070</v>
      </c>
      <c r="H95" s="48"/>
      <c r="I95" s="48">
        <v>1070</v>
      </c>
      <c r="J95" s="9"/>
    </row>
    <row r="96" spans="2:10" ht="16.5" thickBot="1">
      <c r="B96" s="61">
        <v>90</v>
      </c>
      <c r="C96" s="55" t="s">
        <v>141</v>
      </c>
      <c r="D96" s="55">
        <v>1995</v>
      </c>
      <c r="E96" s="54">
        <v>1</v>
      </c>
      <c r="F96" s="54" t="s">
        <v>30</v>
      </c>
      <c r="G96" s="83">
        <v>1023</v>
      </c>
      <c r="H96" s="48"/>
      <c r="I96" s="48">
        <v>1023</v>
      </c>
      <c r="J96" s="9"/>
    </row>
    <row r="97" spans="2:10" ht="16.5" thickBot="1">
      <c r="B97" s="61">
        <v>91</v>
      </c>
      <c r="C97" s="148" t="s">
        <v>142</v>
      </c>
      <c r="D97" s="55">
        <v>1987</v>
      </c>
      <c r="E97" s="54" t="s">
        <v>16</v>
      </c>
      <c r="F97" s="54" t="s">
        <v>21</v>
      </c>
      <c r="G97" s="84">
        <v>1020</v>
      </c>
      <c r="H97" s="48"/>
      <c r="I97" s="48">
        <v>1020</v>
      </c>
      <c r="J97" s="9"/>
    </row>
    <row r="98" spans="2:10" ht="16.5" thickBot="1">
      <c r="B98" s="61">
        <v>92</v>
      </c>
      <c r="C98" s="58" t="s">
        <v>144</v>
      </c>
      <c r="D98" s="55">
        <v>1993</v>
      </c>
      <c r="E98" s="54">
        <v>1</v>
      </c>
      <c r="F98" s="54" t="s">
        <v>13</v>
      </c>
      <c r="G98" s="83">
        <v>1000</v>
      </c>
      <c r="H98" s="48"/>
      <c r="I98" s="48">
        <v>1000</v>
      </c>
      <c r="J98" s="9"/>
    </row>
    <row r="99" spans="2:10" ht="16.5" thickBot="1">
      <c r="B99" s="61">
        <v>93</v>
      </c>
      <c r="C99" s="58" t="s">
        <v>437</v>
      </c>
      <c r="D99" s="81" t="s">
        <v>33</v>
      </c>
      <c r="E99" s="62" t="s">
        <v>19</v>
      </c>
      <c r="F99" s="54" t="s">
        <v>20</v>
      </c>
      <c r="G99" s="83">
        <v>1000</v>
      </c>
      <c r="H99" s="48"/>
      <c r="I99" s="48">
        <v>1000</v>
      </c>
      <c r="J99" s="9"/>
    </row>
    <row r="100" spans="2:10" ht="16.5" thickBot="1">
      <c r="B100" s="61">
        <v>94</v>
      </c>
      <c r="C100" s="168" t="s">
        <v>424</v>
      </c>
      <c r="D100" s="55">
        <v>1993</v>
      </c>
      <c r="E100" s="54" t="s">
        <v>19</v>
      </c>
      <c r="F100" s="54" t="s">
        <v>34</v>
      </c>
      <c r="G100" s="93">
        <v>1000</v>
      </c>
      <c r="H100" s="48"/>
      <c r="I100" s="48">
        <v>1000</v>
      </c>
      <c r="J100" s="9"/>
    </row>
    <row r="101" spans="2:10" ht="16.5" thickBot="1">
      <c r="B101" s="61">
        <v>95</v>
      </c>
      <c r="C101" s="168" t="s">
        <v>482</v>
      </c>
      <c r="D101" s="55">
        <v>1989</v>
      </c>
      <c r="E101" s="54" t="s">
        <v>19</v>
      </c>
      <c r="F101" s="54" t="s">
        <v>31</v>
      </c>
      <c r="G101" s="93">
        <v>985</v>
      </c>
      <c r="H101" s="48"/>
      <c r="I101" s="48">
        <v>985</v>
      </c>
      <c r="J101" s="9"/>
    </row>
    <row r="102" spans="2:10" ht="16.5" thickBot="1">
      <c r="B102" s="61">
        <v>96</v>
      </c>
      <c r="C102" s="55" t="s">
        <v>147</v>
      </c>
      <c r="D102" s="55">
        <v>1994</v>
      </c>
      <c r="E102" s="54" t="s">
        <v>19</v>
      </c>
      <c r="F102" s="54" t="s">
        <v>21</v>
      </c>
      <c r="G102" s="83">
        <v>944</v>
      </c>
      <c r="H102" s="48"/>
      <c r="I102" s="48">
        <v>944</v>
      </c>
      <c r="J102" s="9"/>
    </row>
    <row r="103" spans="2:10" ht="16.5" thickBot="1">
      <c r="B103" s="61">
        <v>97</v>
      </c>
      <c r="C103" s="55" t="s">
        <v>139</v>
      </c>
      <c r="D103" s="55">
        <v>1990</v>
      </c>
      <c r="E103" s="54" t="s">
        <v>19</v>
      </c>
      <c r="F103" s="54" t="s">
        <v>12</v>
      </c>
      <c r="G103" s="92">
        <v>940</v>
      </c>
      <c r="H103" s="48"/>
      <c r="I103" s="48">
        <v>940</v>
      </c>
      <c r="J103" s="9"/>
    </row>
    <row r="104" spans="2:10" ht="16.5" thickBot="1">
      <c r="B104" s="61">
        <v>98</v>
      </c>
      <c r="C104" s="55" t="s">
        <v>149</v>
      </c>
      <c r="D104" s="55">
        <v>1993</v>
      </c>
      <c r="E104" s="54" t="s">
        <v>19</v>
      </c>
      <c r="F104" s="54" t="s">
        <v>17</v>
      </c>
      <c r="G104" s="83">
        <v>903</v>
      </c>
      <c r="H104" s="48"/>
      <c r="I104" s="48">
        <v>903</v>
      </c>
      <c r="J104" s="9"/>
    </row>
    <row r="105" spans="2:10" ht="16.5" thickBot="1">
      <c r="B105" s="61">
        <v>99</v>
      </c>
      <c r="C105" s="55" t="s">
        <v>170</v>
      </c>
      <c r="D105" s="55">
        <v>1994</v>
      </c>
      <c r="E105" s="54">
        <v>1</v>
      </c>
      <c r="F105" s="54" t="s">
        <v>28</v>
      </c>
      <c r="G105" s="93">
        <v>900</v>
      </c>
      <c r="H105" s="48"/>
      <c r="I105" s="48">
        <v>900</v>
      </c>
      <c r="J105" s="9"/>
    </row>
    <row r="106" spans="2:10" ht="16.5" thickBot="1">
      <c r="B106" s="61">
        <v>100</v>
      </c>
      <c r="C106" s="58" t="s">
        <v>150</v>
      </c>
      <c r="D106" s="81" t="s">
        <v>36</v>
      </c>
      <c r="E106" s="62" t="s">
        <v>19</v>
      </c>
      <c r="F106" s="54" t="s">
        <v>37</v>
      </c>
      <c r="G106" s="83">
        <v>900</v>
      </c>
      <c r="H106" s="48"/>
      <c r="I106" s="48">
        <v>900</v>
      </c>
      <c r="J106" s="9"/>
    </row>
    <row r="107" spans="2:10" ht="16.5" thickBot="1">
      <c r="B107" s="61">
        <v>101</v>
      </c>
      <c r="C107" s="168" t="s">
        <v>316</v>
      </c>
      <c r="D107" s="55">
        <v>1989</v>
      </c>
      <c r="E107" s="54" t="s">
        <v>19</v>
      </c>
      <c r="F107" s="54" t="s">
        <v>20</v>
      </c>
      <c r="G107" s="93">
        <v>900</v>
      </c>
      <c r="H107" s="48"/>
      <c r="I107" s="48">
        <v>900</v>
      </c>
      <c r="J107" s="9"/>
    </row>
    <row r="108" spans="2:10" ht="16.5" thickBot="1">
      <c r="B108" s="61">
        <v>102</v>
      </c>
      <c r="C108" s="58" t="s">
        <v>151</v>
      </c>
      <c r="D108" s="55">
        <v>1988</v>
      </c>
      <c r="E108" s="54" t="s">
        <v>19</v>
      </c>
      <c r="F108" s="54" t="s">
        <v>20</v>
      </c>
      <c r="G108" s="83">
        <v>890</v>
      </c>
      <c r="H108" s="48"/>
      <c r="I108" s="48">
        <v>890</v>
      </c>
      <c r="J108" s="9"/>
    </row>
    <row r="109" spans="2:10" ht="16.5" thickBot="1">
      <c r="B109" s="61">
        <v>103</v>
      </c>
      <c r="C109" s="55" t="s">
        <v>134</v>
      </c>
      <c r="D109" s="55">
        <v>1986</v>
      </c>
      <c r="E109" s="54" t="s">
        <v>19</v>
      </c>
      <c r="F109" s="54" t="s">
        <v>26</v>
      </c>
      <c r="G109" s="92">
        <v>889</v>
      </c>
      <c r="H109" s="48"/>
      <c r="I109" s="48">
        <v>889</v>
      </c>
      <c r="J109" s="9"/>
    </row>
    <row r="110" spans="2:10" ht="16.5" thickBot="1">
      <c r="B110" s="61">
        <v>104</v>
      </c>
      <c r="C110" s="148" t="s">
        <v>154</v>
      </c>
      <c r="D110" s="55">
        <v>1989</v>
      </c>
      <c r="E110" s="54" t="s">
        <v>19</v>
      </c>
      <c r="F110" s="54" t="s">
        <v>21</v>
      </c>
      <c r="G110" s="83">
        <v>867</v>
      </c>
      <c r="H110" s="48"/>
      <c r="I110" s="48">
        <v>867</v>
      </c>
      <c r="J110" s="9"/>
    </row>
    <row r="111" spans="2:10" ht="16.5" thickBot="1">
      <c r="B111" s="61">
        <v>105</v>
      </c>
      <c r="C111" s="58" t="s">
        <v>59</v>
      </c>
      <c r="D111" s="55">
        <v>1992</v>
      </c>
      <c r="E111" s="54" t="s">
        <v>19</v>
      </c>
      <c r="F111" s="54" t="s">
        <v>26</v>
      </c>
      <c r="G111" s="92">
        <v>865</v>
      </c>
      <c r="H111" s="48"/>
      <c r="I111" s="48">
        <v>865</v>
      </c>
      <c r="J111" s="9"/>
    </row>
    <row r="112" spans="2:10" ht="17.25" thickBot="1">
      <c r="B112" s="61">
        <v>106</v>
      </c>
      <c r="C112" s="144" t="s">
        <v>176</v>
      </c>
      <c r="D112" s="55">
        <v>1994</v>
      </c>
      <c r="E112" s="54" t="s">
        <v>19</v>
      </c>
      <c r="F112" s="54" t="s">
        <v>31</v>
      </c>
      <c r="G112" s="92">
        <v>856</v>
      </c>
      <c r="H112" s="48"/>
      <c r="I112" s="48">
        <v>856</v>
      </c>
      <c r="J112" s="9"/>
    </row>
    <row r="113" spans="2:10" ht="16.5" thickBot="1">
      <c r="B113" s="61">
        <v>107</v>
      </c>
      <c r="C113" s="55" t="s">
        <v>155</v>
      </c>
      <c r="D113" s="55">
        <v>1993</v>
      </c>
      <c r="E113" s="54" t="s">
        <v>19</v>
      </c>
      <c r="F113" s="54" t="s">
        <v>14</v>
      </c>
      <c r="G113" s="83">
        <v>853</v>
      </c>
      <c r="H113" s="48"/>
      <c r="I113" s="48">
        <v>853</v>
      </c>
      <c r="J113" s="9"/>
    </row>
    <row r="114" spans="2:10" ht="16.5" thickBot="1">
      <c r="B114" s="61">
        <v>108</v>
      </c>
      <c r="C114" s="155" t="s">
        <v>168</v>
      </c>
      <c r="D114" s="86">
        <v>1994</v>
      </c>
      <c r="E114" s="87">
        <v>2</v>
      </c>
      <c r="F114" s="88" t="s">
        <v>12</v>
      </c>
      <c r="G114" s="92">
        <v>850</v>
      </c>
      <c r="H114" s="48"/>
      <c r="I114" s="48">
        <v>850</v>
      </c>
      <c r="J114" s="9"/>
    </row>
    <row r="115" spans="2:10" ht="16.5" thickBot="1">
      <c r="B115" s="61">
        <v>109</v>
      </c>
      <c r="C115" s="58" t="s">
        <v>169</v>
      </c>
      <c r="D115" s="55">
        <v>1993</v>
      </c>
      <c r="E115" s="54">
        <v>1</v>
      </c>
      <c r="F115" s="54" t="s">
        <v>13</v>
      </c>
      <c r="G115" s="92">
        <v>850</v>
      </c>
      <c r="H115" s="48"/>
      <c r="I115" s="48">
        <v>850</v>
      </c>
      <c r="J115" s="9"/>
    </row>
    <row r="116" spans="2:10" ht="16.5" thickBot="1">
      <c r="B116" s="61">
        <v>110</v>
      </c>
      <c r="C116" s="168" t="s">
        <v>483</v>
      </c>
      <c r="D116" s="55">
        <v>1991</v>
      </c>
      <c r="E116" s="54" t="s">
        <v>19</v>
      </c>
      <c r="F116" s="54" t="s">
        <v>14</v>
      </c>
      <c r="G116" s="93">
        <v>850</v>
      </c>
      <c r="H116" s="48"/>
      <c r="I116" s="48">
        <v>850</v>
      </c>
      <c r="J116" s="9"/>
    </row>
    <row r="117" spans="2:10" ht="16.5" thickBot="1">
      <c r="B117" s="61">
        <v>111</v>
      </c>
      <c r="C117" s="58" t="s">
        <v>171</v>
      </c>
      <c r="D117" s="55">
        <v>1996</v>
      </c>
      <c r="E117" s="54">
        <v>1</v>
      </c>
      <c r="F117" s="54" t="s">
        <v>34</v>
      </c>
      <c r="G117" s="93">
        <v>850</v>
      </c>
      <c r="H117" s="48"/>
      <c r="I117" s="48">
        <v>850</v>
      </c>
      <c r="J117" s="9"/>
    </row>
    <row r="118" spans="2:10" ht="16.5" thickBot="1">
      <c r="B118" s="61">
        <v>112</v>
      </c>
      <c r="C118" s="58" t="s">
        <v>158</v>
      </c>
      <c r="D118" s="55">
        <v>1978</v>
      </c>
      <c r="E118" s="54" t="s">
        <v>16</v>
      </c>
      <c r="F118" s="54" t="s">
        <v>31</v>
      </c>
      <c r="G118" s="83">
        <v>808</v>
      </c>
      <c r="H118" s="48"/>
      <c r="I118" s="48">
        <v>808</v>
      </c>
      <c r="J118" s="9"/>
    </row>
    <row r="119" spans="2:10" ht="16.5" thickBot="1">
      <c r="B119" s="61">
        <v>113</v>
      </c>
      <c r="C119" s="148" t="s">
        <v>161</v>
      </c>
      <c r="D119" s="55">
        <v>1987</v>
      </c>
      <c r="E119" s="54" t="s">
        <v>19</v>
      </c>
      <c r="F119" s="54" t="s">
        <v>39</v>
      </c>
      <c r="G119" s="83">
        <v>770</v>
      </c>
      <c r="H119" s="48"/>
      <c r="I119" s="48">
        <v>770</v>
      </c>
      <c r="J119" s="9"/>
    </row>
    <row r="120" spans="2:10" ht="16.5" thickBot="1">
      <c r="B120" s="61">
        <v>114</v>
      </c>
      <c r="C120" s="55" t="s">
        <v>178</v>
      </c>
      <c r="D120" s="55">
        <v>1994</v>
      </c>
      <c r="E120" s="54" t="s">
        <v>19</v>
      </c>
      <c r="F120" s="54" t="s">
        <v>31</v>
      </c>
      <c r="G120" s="99">
        <v>754</v>
      </c>
      <c r="H120" s="55"/>
      <c r="I120" s="48">
        <v>754</v>
      </c>
      <c r="J120" s="9"/>
    </row>
    <row r="121" spans="2:10" ht="16.5" thickBot="1">
      <c r="B121" s="61">
        <v>115</v>
      </c>
      <c r="C121" s="58" t="s">
        <v>162</v>
      </c>
      <c r="D121" s="55">
        <v>1981</v>
      </c>
      <c r="E121" s="54" t="s">
        <v>19</v>
      </c>
      <c r="F121" s="54" t="s">
        <v>13</v>
      </c>
      <c r="G121" s="83">
        <v>743</v>
      </c>
      <c r="H121" s="48"/>
      <c r="I121" s="48">
        <v>743</v>
      </c>
      <c r="J121" s="9"/>
    </row>
    <row r="122" spans="2:10" ht="16.5" thickBot="1">
      <c r="B122" s="61">
        <v>116</v>
      </c>
      <c r="C122" s="58" t="s">
        <v>173</v>
      </c>
      <c r="D122" s="55">
        <v>1996</v>
      </c>
      <c r="E122" s="54">
        <v>2</v>
      </c>
      <c r="F122" s="54" t="s">
        <v>12</v>
      </c>
      <c r="G122" s="92">
        <v>740</v>
      </c>
      <c r="H122" s="48"/>
      <c r="I122" s="48">
        <v>740</v>
      </c>
      <c r="J122" s="9"/>
    </row>
    <row r="123" spans="2:10" ht="16.5" thickBot="1">
      <c r="B123" s="61">
        <v>117</v>
      </c>
      <c r="C123" s="168" t="s">
        <v>439</v>
      </c>
      <c r="D123" s="55">
        <v>1990</v>
      </c>
      <c r="E123" s="54" t="s">
        <v>19</v>
      </c>
      <c r="F123" s="54" t="s">
        <v>31</v>
      </c>
      <c r="G123" s="93">
        <v>740</v>
      </c>
      <c r="H123" s="48"/>
      <c r="I123" s="48">
        <v>740</v>
      </c>
      <c r="J123" s="9"/>
    </row>
    <row r="124" spans="2:10" ht="16.5" thickBot="1">
      <c r="B124" s="61">
        <v>118</v>
      </c>
      <c r="C124" s="58" t="s">
        <v>163</v>
      </c>
      <c r="D124" s="55">
        <v>1991</v>
      </c>
      <c r="E124" s="54" t="s">
        <v>19</v>
      </c>
      <c r="F124" s="54" t="s">
        <v>28</v>
      </c>
      <c r="G124" s="83">
        <v>730</v>
      </c>
      <c r="H124" s="48"/>
      <c r="I124" s="48">
        <v>730</v>
      </c>
      <c r="J124" s="9"/>
    </row>
    <row r="125" spans="2:10" ht="16.5" thickBot="1">
      <c r="B125" s="61">
        <v>119</v>
      </c>
      <c r="C125" s="55" t="s">
        <v>164</v>
      </c>
      <c r="D125" s="55">
        <v>1990</v>
      </c>
      <c r="E125" s="54" t="s">
        <v>19</v>
      </c>
      <c r="F125" s="54" t="s">
        <v>28</v>
      </c>
      <c r="G125" s="83">
        <v>730</v>
      </c>
      <c r="H125" s="48"/>
      <c r="I125" s="48">
        <v>730</v>
      </c>
      <c r="J125" s="9"/>
    </row>
    <row r="126" spans="2:10" ht="16.5" thickBot="1">
      <c r="B126" s="61">
        <v>120</v>
      </c>
      <c r="C126" s="148" t="s">
        <v>165</v>
      </c>
      <c r="D126" s="55">
        <v>1987</v>
      </c>
      <c r="E126" s="54" t="s">
        <v>16</v>
      </c>
      <c r="F126" s="54" t="s">
        <v>17</v>
      </c>
      <c r="G126" s="96">
        <v>702</v>
      </c>
      <c r="H126" s="48" t="s">
        <v>24</v>
      </c>
      <c r="I126" s="48">
        <v>702</v>
      </c>
      <c r="J126" s="9"/>
    </row>
    <row r="127" spans="2:10" ht="16.5" thickBot="1">
      <c r="B127" s="61">
        <v>121</v>
      </c>
      <c r="C127" s="55" t="s">
        <v>156</v>
      </c>
      <c r="D127" s="55">
        <v>1994</v>
      </c>
      <c r="E127" s="54" t="s">
        <v>19</v>
      </c>
      <c r="F127" s="54" t="s">
        <v>34</v>
      </c>
      <c r="G127" s="92">
        <v>680</v>
      </c>
      <c r="H127" s="48"/>
      <c r="I127" s="48">
        <v>680</v>
      </c>
      <c r="J127" s="9"/>
    </row>
    <row r="128" spans="2:10" ht="16.5" thickBot="1">
      <c r="B128" s="61">
        <v>122</v>
      </c>
      <c r="C128" s="58" t="s">
        <v>167</v>
      </c>
      <c r="D128" s="45">
        <v>1992</v>
      </c>
      <c r="E128" s="46" t="s">
        <v>19</v>
      </c>
      <c r="F128" s="78" t="s">
        <v>21</v>
      </c>
      <c r="G128" s="83">
        <v>654</v>
      </c>
      <c r="H128" s="48"/>
      <c r="I128" s="48">
        <v>654</v>
      </c>
      <c r="J128" s="9"/>
    </row>
    <row r="129" spans="2:10" ht="16.5" thickBot="1">
      <c r="B129" s="61">
        <v>123</v>
      </c>
      <c r="C129" s="55" t="s">
        <v>157</v>
      </c>
      <c r="D129" s="55">
        <v>1991</v>
      </c>
      <c r="E129" s="54" t="s">
        <v>19</v>
      </c>
      <c r="F129" s="54" t="s">
        <v>13</v>
      </c>
      <c r="G129" s="93">
        <v>573</v>
      </c>
      <c r="H129" s="48"/>
      <c r="I129" s="48">
        <v>573</v>
      </c>
      <c r="J129" s="9"/>
    </row>
    <row r="130" spans="2:10" ht="16.5" thickBot="1">
      <c r="B130" s="61">
        <v>124</v>
      </c>
      <c r="C130" s="148" t="s">
        <v>172</v>
      </c>
      <c r="D130" s="55">
        <v>1987</v>
      </c>
      <c r="E130" s="54" t="s">
        <v>19</v>
      </c>
      <c r="F130" s="54" t="s">
        <v>13</v>
      </c>
      <c r="G130" s="83">
        <v>573</v>
      </c>
      <c r="H130" s="48"/>
      <c r="I130" s="48">
        <v>573</v>
      </c>
      <c r="J130" s="9"/>
    </row>
    <row r="131" spans="2:10" ht="16.5" thickBot="1">
      <c r="B131" s="61">
        <v>125</v>
      </c>
      <c r="C131" s="55" t="s">
        <v>174</v>
      </c>
      <c r="D131" s="55">
        <v>1992</v>
      </c>
      <c r="E131" s="54">
        <v>1</v>
      </c>
      <c r="F131" s="54" t="s">
        <v>13</v>
      </c>
      <c r="G131" s="83">
        <v>493</v>
      </c>
      <c r="H131" s="48"/>
      <c r="I131" s="48">
        <v>493</v>
      </c>
      <c r="J131" s="9"/>
    </row>
    <row r="132" spans="2:10" ht="16.5" thickBot="1">
      <c r="B132" s="61">
        <v>126</v>
      </c>
      <c r="C132" s="58" t="s">
        <v>175</v>
      </c>
      <c r="D132" s="81" t="s">
        <v>40</v>
      </c>
      <c r="E132" s="62" t="s">
        <v>41</v>
      </c>
      <c r="F132" s="54" t="s">
        <v>34</v>
      </c>
      <c r="G132" s="83">
        <v>490</v>
      </c>
      <c r="H132" s="48"/>
      <c r="I132" s="48">
        <v>490</v>
      </c>
      <c r="J132" s="9"/>
    </row>
    <row r="133" spans="2:10" ht="16.5" thickBot="1">
      <c r="B133" s="61">
        <v>127</v>
      </c>
      <c r="C133" s="55" t="s">
        <v>177</v>
      </c>
      <c r="D133" s="55">
        <v>1993</v>
      </c>
      <c r="E133" s="54" t="s">
        <v>19</v>
      </c>
      <c r="F133" s="54" t="s">
        <v>21</v>
      </c>
      <c r="G133" s="83">
        <v>440</v>
      </c>
      <c r="H133" s="48"/>
      <c r="I133" s="48">
        <v>440</v>
      </c>
      <c r="J133" s="9"/>
    </row>
    <row r="134" spans="2:10" ht="16.5" thickBot="1">
      <c r="B134" s="61">
        <v>128</v>
      </c>
      <c r="C134" s="55" t="s">
        <v>179</v>
      </c>
      <c r="D134" s="55">
        <v>1984</v>
      </c>
      <c r="E134" s="54" t="s">
        <v>16</v>
      </c>
      <c r="F134" s="54" t="s">
        <v>13</v>
      </c>
      <c r="G134" s="83">
        <v>384</v>
      </c>
      <c r="H134" s="48"/>
      <c r="I134" s="48">
        <v>384</v>
      </c>
      <c r="J134" s="9"/>
    </row>
    <row r="135" spans="2:10" ht="16.5" thickBot="1">
      <c r="B135" s="61">
        <v>129</v>
      </c>
      <c r="C135" s="55" t="s">
        <v>181</v>
      </c>
      <c r="D135" s="55">
        <v>1986</v>
      </c>
      <c r="E135" s="54" t="s">
        <v>19</v>
      </c>
      <c r="F135" s="77" t="s">
        <v>32</v>
      </c>
      <c r="G135" s="71">
        <v>111</v>
      </c>
      <c r="H135" s="48"/>
      <c r="I135" s="48">
        <v>111</v>
      </c>
      <c r="J135" s="9"/>
    </row>
    <row r="136" spans="2:10" ht="16.5" thickBot="1">
      <c r="B136" s="61">
        <v>130</v>
      </c>
      <c r="C136" s="159" t="s">
        <v>183</v>
      </c>
      <c r="D136" s="55">
        <v>1994</v>
      </c>
      <c r="E136" s="54">
        <v>1</v>
      </c>
      <c r="F136" s="77" t="s">
        <v>15</v>
      </c>
      <c r="G136" s="71">
        <v>96</v>
      </c>
      <c r="H136" s="48"/>
      <c r="I136" s="48">
        <v>96</v>
      </c>
      <c r="J136" s="9"/>
    </row>
    <row r="137" spans="2:10" ht="16.5" thickBot="1">
      <c r="B137" s="61">
        <v>131</v>
      </c>
      <c r="C137" s="55" t="s">
        <v>184</v>
      </c>
      <c r="D137" s="55">
        <v>1987</v>
      </c>
      <c r="E137" s="54" t="s">
        <v>19</v>
      </c>
      <c r="F137" s="78" t="s">
        <v>21</v>
      </c>
      <c r="G137" s="71">
        <v>95</v>
      </c>
      <c r="H137" s="48"/>
      <c r="I137" s="48">
        <v>95</v>
      </c>
      <c r="J137" s="9"/>
    </row>
    <row r="138" spans="2:10" ht="16.5" thickBot="1">
      <c r="B138" s="61">
        <v>132</v>
      </c>
      <c r="C138" s="58" t="s">
        <v>186</v>
      </c>
      <c r="D138" s="97">
        <v>1982</v>
      </c>
      <c r="E138" s="98" t="s">
        <v>16</v>
      </c>
      <c r="F138" s="78" t="s">
        <v>15</v>
      </c>
      <c r="G138" s="71">
        <v>61</v>
      </c>
      <c r="H138" s="48"/>
      <c r="I138" s="48">
        <v>61</v>
      </c>
      <c r="J138" s="9"/>
    </row>
    <row r="139" spans="2:10" ht="16.5" thickBot="1">
      <c r="B139" s="61">
        <v>133</v>
      </c>
      <c r="C139" s="55" t="s">
        <v>182</v>
      </c>
      <c r="D139" s="55">
        <v>1983</v>
      </c>
      <c r="E139" s="54" t="s">
        <v>16</v>
      </c>
      <c r="F139" s="78" t="s">
        <v>25</v>
      </c>
      <c r="G139" s="89">
        <v>53</v>
      </c>
      <c r="H139" s="48" t="s">
        <v>24</v>
      </c>
      <c r="I139" s="48">
        <v>53</v>
      </c>
      <c r="J139" s="9"/>
    </row>
    <row r="140" spans="2:10" ht="16.5" thickBot="1">
      <c r="B140" s="61">
        <v>134</v>
      </c>
      <c r="C140" s="55" t="s">
        <v>180</v>
      </c>
      <c r="D140" s="55">
        <v>1994</v>
      </c>
      <c r="E140" s="54" t="s">
        <v>19</v>
      </c>
      <c r="F140" s="78" t="s">
        <v>21</v>
      </c>
      <c r="G140" s="91">
        <v>24</v>
      </c>
      <c r="H140" s="48"/>
      <c r="I140" s="48">
        <v>24</v>
      </c>
      <c r="J140" s="9"/>
    </row>
    <row r="141" spans="2:10" ht="16.5" thickBot="1">
      <c r="B141" s="61">
        <v>135</v>
      </c>
      <c r="C141" s="55" t="s">
        <v>473</v>
      </c>
      <c r="D141" s="55">
        <v>1984</v>
      </c>
      <c r="E141" s="46" t="s">
        <v>16</v>
      </c>
      <c r="F141" s="78" t="s">
        <v>13</v>
      </c>
      <c r="G141" s="91">
        <v>22</v>
      </c>
      <c r="H141" s="48"/>
      <c r="I141" s="48">
        <v>22</v>
      </c>
      <c r="J141" s="9"/>
    </row>
    <row r="142" spans="7:9" ht="12.75">
      <c r="G142" s="75"/>
      <c r="H142" s="75"/>
      <c r="I142" s="75"/>
    </row>
    <row r="143" spans="7:9" ht="12.75">
      <c r="G143" s="75"/>
      <c r="H143" s="75"/>
      <c r="I143" s="75"/>
    </row>
    <row r="144" spans="3:9" ht="15.75">
      <c r="C144" s="11" t="s">
        <v>42</v>
      </c>
      <c r="G144" s="75"/>
      <c r="H144" s="75"/>
      <c r="I144" s="75"/>
    </row>
    <row r="145" spans="3:9" ht="15.75">
      <c r="C145" s="11" t="s">
        <v>43</v>
      </c>
      <c r="G145" s="75"/>
      <c r="H145" s="75"/>
      <c r="I145" s="75"/>
    </row>
    <row r="146" spans="3:9" ht="15.75">
      <c r="C146" s="11" t="s">
        <v>44</v>
      </c>
      <c r="G146" s="75"/>
      <c r="H146" s="75"/>
      <c r="I146" s="75"/>
    </row>
  </sheetData>
  <sheetProtection/>
  <printOptions/>
  <pageMargins left="0.7086614173228347" right="0.7086614173228347" top="0.17" bottom="0.16" header="0.31496062992125984" footer="0.31496062992125984"/>
  <pageSetup fitToHeight="2" fitToWidth="1"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26"/>
  <sheetViews>
    <sheetView zoomScalePageLayoutView="0" workbookViewId="0" topLeftCell="A2">
      <selection activeCell="A2" sqref="A2"/>
    </sheetView>
  </sheetViews>
  <sheetFormatPr defaultColWidth="9.00390625" defaultRowHeight="12.75"/>
  <cols>
    <col min="3" max="3" width="30.75390625" style="0" customWidth="1"/>
  </cols>
  <sheetData>
    <row r="1" spans="2:3" ht="15.75">
      <c r="B1" s="44"/>
      <c r="C1" s="42" t="s">
        <v>6</v>
      </c>
    </row>
    <row r="2" spans="2:3" ht="15.75">
      <c r="B2" s="44"/>
      <c r="C2" s="42" t="s">
        <v>471</v>
      </c>
    </row>
    <row r="3" spans="4:10" ht="15.75">
      <c r="D3" s="43" t="s">
        <v>7</v>
      </c>
      <c r="J3" s="12"/>
    </row>
    <row r="4" spans="2:3" ht="15.75">
      <c r="B4" s="8"/>
      <c r="C4" s="10" t="s">
        <v>45</v>
      </c>
    </row>
    <row r="6" spans="7:9" ht="13.5" thickBot="1">
      <c r="G6" s="49" t="s">
        <v>46</v>
      </c>
      <c r="H6" s="49" t="s">
        <v>9</v>
      </c>
      <c r="I6" s="49" t="s">
        <v>47</v>
      </c>
    </row>
    <row r="7" spans="2:9" ht="16.5" thickBot="1">
      <c r="B7" s="61">
        <v>1</v>
      </c>
      <c r="C7" s="55" t="s">
        <v>188</v>
      </c>
      <c r="D7" s="55">
        <v>1978</v>
      </c>
      <c r="E7" s="56" t="s">
        <v>11</v>
      </c>
      <c r="F7" s="56" t="s">
        <v>32</v>
      </c>
      <c r="G7" s="52">
        <v>5796</v>
      </c>
      <c r="H7" s="68">
        <v>42881</v>
      </c>
      <c r="I7" s="48">
        <v>48677</v>
      </c>
    </row>
    <row r="8" spans="2:9" ht="16.5" thickBot="1">
      <c r="B8" s="61">
        <v>2</v>
      </c>
      <c r="C8" s="50" t="s">
        <v>298</v>
      </c>
      <c r="D8" s="50">
        <v>1985</v>
      </c>
      <c r="E8" s="46" t="s">
        <v>16</v>
      </c>
      <c r="F8" s="46" t="s">
        <v>32</v>
      </c>
      <c r="G8" s="68">
        <v>10440</v>
      </c>
      <c r="H8" s="68">
        <v>25231</v>
      </c>
      <c r="I8" s="48">
        <v>35671</v>
      </c>
    </row>
    <row r="9" spans="2:9" ht="16.5" thickBot="1">
      <c r="B9" s="61">
        <v>3</v>
      </c>
      <c r="C9" s="50" t="s">
        <v>190</v>
      </c>
      <c r="D9" s="50">
        <v>1981</v>
      </c>
      <c r="E9" s="46" t="s">
        <v>16</v>
      </c>
      <c r="F9" s="46" t="s">
        <v>13</v>
      </c>
      <c r="G9" s="66">
        <v>12139</v>
      </c>
      <c r="H9" s="66">
        <v>19295</v>
      </c>
      <c r="I9" s="48">
        <v>31434</v>
      </c>
    </row>
    <row r="10" spans="2:9" ht="16.5" thickBot="1">
      <c r="B10" s="61">
        <v>4</v>
      </c>
      <c r="C10" s="50" t="s">
        <v>189</v>
      </c>
      <c r="D10" s="50">
        <v>1986</v>
      </c>
      <c r="E10" s="46" t="s">
        <v>16</v>
      </c>
      <c r="F10" s="46" t="s">
        <v>13</v>
      </c>
      <c r="G10" s="68">
        <v>6661</v>
      </c>
      <c r="H10" s="68">
        <v>23633</v>
      </c>
      <c r="I10" s="48">
        <v>30294</v>
      </c>
    </row>
    <row r="11" spans="2:9" ht="16.5" thickBot="1">
      <c r="B11" s="61">
        <v>5</v>
      </c>
      <c r="C11" s="50" t="s">
        <v>191</v>
      </c>
      <c r="D11" s="50">
        <v>1990</v>
      </c>
      <c r="E11" s="46" t="s">
        <v>16</v>
      </c>
      <c r="F11" s="46" t="s">
        <v>20</v>
      </c>
      <c r="G11" s="67">
        <v>11510</v>
      </c>
      <c r="H11" s="48">
        <v>12320</v>
      </c>
      <c r="I11" s="48">
        <v>23830</v>
      </c>
    </row>
    <row r="12" spans="2:9" ht="16.5" thickBot="1">
      <c r="B12" s="61">
        <v>6</v>
      </c>
      <c r="C12" s="50" t="s">
        <v>193</v>
      </c>
      <c r="D12" s="50">
        <v>1990</v>
      </c>
      <c r="E12" s="46" t="s">
        <v>19</v>
      </c>
      <c r="F12" s="46" t="s">
        <v>13</v>
      </c>
      <c r="G12" s="66">
        <v>13821</v>
      </c>
      <c r="H12" s="68">
        <v>2440</v>
      </c>
      <c r="I12" s="48">
        <v>16261</v>
      </c>
    </row>
    <row r="13" spans="2:9" ht="16.5" thickBot="1">
      <c r="B13" s="61">
        <v>7</v>
      </c>
      <c r="C13" s="50" t="s">
        <v>192</v>
      </c>
      <c r="D13" s="50">
        <v>1991</v>
      </c>
      <c r="E13" s="46" t="s">
        <v>19</v>
      </c>
      <c r="F13" s="46" t="s">
        <v>23</v>
      </c>
      <c r="G13" s="70">
        <v>6867</v>
      </c>
      <c r="H13" s="68">
        <v>9052</v>
      </c>
      <c r="I13" s="48">
        <v>15919</v>
      </c>
    </row>
    <row r="14" spans="2:9" ht="16.5" thickBot="1">
      <c r="B14" s="61">
        <v>8</v>
      </c>
      <c r="C14" s="50" t="s">
        <v>194</v>
      </c>
      <c r="D14" s="50">
        <v>1991</v>
      </c>
      <c r="E14" s="46" t="s">
        <v>19</v>
      </c>
      <c r="F14" s="46" t="s">
        <v>20</v>
      </c>
      <c r="G14" s="68">
        <v>10207</v>
      </c>
      <c r="H14" s="68">
        <v>4200</v>
      </c>
      <c r="I14" s="48">
        <v>14407</v>
      </c>
    </row>
    <row r="15" spans="2:9" ht="16.5" thickBot="1">
      <c r="B15" s="61">
        <v>9</v>
      </c>
      <c r="C15" s="50" t="s">
        <v>195</v>
      </c>
      <c r="D15" s="50">
        <v>1992</v>
      </c>
      <c r="E15" s="46" t="s">
        <v>16</v>
      </c>
      <c r="F15" s="46" t="s">
        <v>17</v>
      </c>
      <c r="G15" s="68">
        <v>8167</v>
      </c>
      <c r="H15" s="68">
        <v>5810</v>
      </c>
      <c r="I15" s="48">
        <v>13977</v>
      </c>
    </row>
    <row r="16" spans="2:9" ht="16.5" thickBot="1">
      <c r="B16" s="61">
        <v>10</v>
      </c>
      <c r="C16" s="50" t="s">
        <v>196</v>
      </c>
      <c r="D16" s="50">
        <v>1988</v>
      </c>
      <c r="E16" s="46" t="s">
        <v>16</v>
      </c>
      <c r="F16" s="46" t="s">
        <v>13</v>
      </c>
      <c r="G16" s="68">
        <v>7801</v>
      </c>
      <c r="H16" s="68">
        <v>3910</v>
      </c>
      <c r="I16" s="48">
        <v>11711</v>
      </c>
    </row>
    <row r="17" spans="2:9" ht="16.5" thickBot="1">
      <c r="B17" s="61">
        <v>11</v>
      </c>
      <c r="C17" s="50" t="s">
        <v>200</v>
      </c>
      <c r="D17" s="50">
        <v>1991</v>
      </c>
      <c r="E17" s="46" t="s">
        <v>16</v>
      </c>
      <c r="F17" s="46" t="s">
        <v>31</v>
      </c>
      <c r="G17" s="68">
        <v>5323</v>
      </c>
      <c r="H17" s="68">
        <v>5960</v>
      </c>
      <c r="I17" s="48">
        <v>11283</v>
      </c>
    </row>
    <row r="18" spans="2:9" ht="16.5" thickBot="1">
      <c r="B18" s="61">
        <v>12</v>
      </c>
      <c r="C18" s="50" t="s">
        <v>198</v>
      </c>
      <c r="D18" s="50">
        <v>1990</v>
      </c>
      <c r="E18" s="46" t="s">
        <v>16</v>
      </c>
      <c r="F18" s="46" t="s">
        <v>34</v>
      </c>
      <c r="G18" s="68">
        <v>6575</v>
      </c>
      <c r="H18" s="68">
        <v>4470</v>
      </c>
      <c r="I18" s="48">
        <v>11045</v>
      </c>
    </row>
    <row r="19" spans="2:9" ht="17.25" thickBot="1">
      <c r="B19" s="61">
        <v>13</v>
      </c>
      <c r="C19" s="143" t="s">
        <v>202</v>
      </c>
      <c r="D19" s="50">
        <v>1989</v>
      </c>
      <c r="E19" s="46" t="s">
        <v>19</v>
      </c>
      <c r="F19" s="46" t="s">
        <v>15</v>
      </c>
      <c r="G19" s="66">
        <v>7509</v>
      </c>
      <c r="H19" s="48">
        <v>3140</v>
      </c>
      <c r="I19" s="48">
        <v>10649</v>
      </c>
    </row>
    <row r="20" spans="2:9" ht="16.5" thickBot="1">
      <c r="B20" s="61">
        <v>14</v>
      </c>
      <c r="C20" s="50" t="s">
        <v>197</v>
      </c>
      <c r="D20" s="50">
        <v>1988</v>
      </c>
      <c r="E20" s="46" t="s">
        <v>19</v>
      </c>
      <c r="F20" s="46" t="s">
        <v>12</v>
      </c>
      <c r="G20" s="68">
        <v>8860</v>
      </c>
      <c r="H20" s="68">
        <v>1090</v>
      </c>
      <c r="I20" s="48">
        <v>9950</v>
      </c>
    </row>
    <row r="21" spans="2:9" ht="16.5" thickBot="1">
      <c r="B21" s="61">
        <v>15</v>
      </c>
      <c r="C21" s="50" t="s">
        <v>199</v>
      </c>
      <c r="D21" s="50">
        <v>1995</v>
      </c>
      <c r="E21" s="46" t="s">
        <v>19</v>
      </c>
      <c r="F21" s="46" t="s">
        <v>13</v>
      </c>
      <c r="G21" s="68">
        <v>9368</v>
      </c>
      <c r="H21" s="48"/>
      <c r="I21" s="48">
        <v>9368</v>
      </c>
    </row>
    <row r="22" spans="2:9" ht="16.5" thickBot="1">
      <c r="B22" s="61">
        <v>16</v>
      </c>
      <c r="C22" s="50" t="s">
        <v>201</v>
      </c>
      <c r="D22" s="50">
        <v>1990</v>
      </c>
      <c r="E22" s="46" t="s">
        <v>19</v>
      </c>
      <c r="F22" s="46" t="s">
        <v>12</v>
      </c>
      <c r="G22" s="68">
        <v>9255</v>
      </c>
      <c r="H22" s="48"/>
      <c r="I22" s="48">
        <v>9255</v>
      </c>
    </row>
    <row r="23" spans="2:9" ht="16.5" thickBot="1">
      <c r="B23" s="61">
        <v>17</v>
      </c>
      <c r="C23" s="50" t="s">
        <v>204</v>
      </c>
      <c r="D23" s="50">
        <v>1991</v>
      </c>
      <c r="E23" s="46" t="s">
        <v>16</v>
      </c>
      <c r="F23" s="46" t="s">
        <v>17</v>
      </c>
      <c r="G23" s="68">
        <v>6349</v>
      </c>
      <c r="H23" s="68">
        <v>2440</v>
      </c>
      <c r="I23" s="48">
        <v>8789</v>
      </c>
    </row>
    <row r="24" spans="2:9" ht="16.5" thickBot="1">
      <c r="B24" s="61">
        <v>18</v>
      </c>
      <c r="C24" s="50" t="s">
        <v>206</v>
      </c>
      <c r="D24" s="50">
        <v>1991</v>
      </c>
      <c r="E24" s="46" t="s">
        <v>19</v>
      </c>
      <c r="F24" s="46" t="s">
        <v>17</v>
      </c>
      <c r="G24" s="68">
        <v>7433</v>
      </c>
      <c r="H24" s="48"/>
      <c r="I24" s="48">
        <v>7433</v>
      </c>
    </row>
    <row r="25" spans="2:9" ht="16.5" thickBot="1">
      <c r="B25" s="61">
        <v>19</v>
      </c>
      <c r="C25" s="50" t="s">
        <v>209</v>
      </c>
      <c r="D25" s="50">
        <v>1991</v>
      </c>
      <c r="E25" s="46" t="s">
        <v>19</v>
      </c>
      <c r="F25" s="46" t="s">
        <v>31</v>
      </c>
      <c r="G25" s="68">
        <v>7373</v>
      </c>
      <c r="H25" s="48"/>
      <c r="I25" s="48">
        <v>7373</v>
      </c>
    </row>
    <row r="26" spans="2:9" ht="16.5" thickBot="1">
      <c r="B26" s="61">
        <v>20</v>
      </c>
      <c r="C26" s="50" t="s">
        <v>219</v>
      </c>
      <c r="D26" s="50">
        <v>1994</v>
      </c>
      <c r="E26" s="46" t="s">
        <v>19</v>
      </c>
      <c r="F26" s="46" t="s">
        <v>14</v>
      </c>
      <c r="G26" s="68">
        <v>4251</v>
      </c>
      <c r="H26" s="68">
        <v>3000</v>
      </c>
      <c r="I26" s="48">
        <v>7251</v>
      </c>
    </row>
    <row r="27" spans="2:9" ht="16.5" thickBot="1">
      <c r="B27" s="61">
        <v>21</v>
      </c>
      <c r="C27" s="50" t="s">
        <v>203</v>
      </c>
      <c r="D27" s="50">
        <v>1985</v>
      </c>
      <c r="E27" s="46" t="s">
        <v>16</v>
      </c>
      <c r="F27" s="46" t="s">
        <v>17</v>
      </c>
      <c r="G27" s="52">
        <v>7241</v>
      </c>
      <c r="H27" s="48"/>
      <c r="I27" s="48">
        <v>7241</v>
      </c>
    </row>
    <row r="28" spans="2:9" ht="17.25" thickBot="1">
      <c r="B28" s="61">
        <v>22</v>
      </c>
      <c r="C28" s="143" t="s">
        <v>205</v>
      </c>
      <c r="D28" s="50">
        <v>1987</v>
      </c>
      <c r="E28" s="46" t="s">
        <v>19</v>
      </c>
      <c r="F28" s="46" t="s">
        <v>23</v>
      </c>
      <c r="G28" s="68">
        <v>6955</v>
      </c>
      <c r="H28" s="48"/>
      <c r="I28" s="48">
        <v>6955</v>
      </c>
    </row>
    <row r="29" spans="2:9" ht="16.5" thickBot="1">
      <c r="B29" s="61">
        <v>23</v>
      </c>
      <c r="C29" s="50" t="s">
        <v>212</v>
      </c>
      <c r="D29" s="50">
        <v>1986</v>
      </c>
      <c r="E29" s="46" t="s">
        <v>11</v>
      </c>
      <c r="F29" s="46" t="s">
        <v>17</v>
      </c>
      <c r="G29" s="68">
        <v>5915</v>
      </c>
      <c r="H29" s="48"/>
      <c r="I29" s="48">
        <v>5915</v>
      </c>
    </row>
    <row r="30" spans="2:9" ht="16.5" thickBot="1">
      <c r="B30" s="61">
        <v>24</v>
      </c>
      <c r="C30" s="50" t="s">
        <v>207</v>
      </c>
      <c r="D30" s="50">
        <v>1981</v>
      </c>
      <c r="E30" s="46" t="s">
        <v>16</v>
      </c>
      <c r="F30" s="46" t="s">
        <v>21</v>
      </c>
      <c r="G30" s="48">
        <v>5595</v>
      </c>
      <c r="H30" s="48"/>
      <c r="I30" s="48">
        <v>5595</v>
      </c>
    </row>
    <row r="31" spans="2:9" ht="16.5" thickBot="1">
      <c r="B31" s="61">
        <v>25</v>
      </c>
      <c r="C31" s="50" t="s">
        <v>220</v>
      </c>
      <c r="D31" s="50">
        <v>1990</v>
      </c>
      <c r="E31" s="46" t="s">
        <v>19</v>
      </c>
      <c r="F31" s="46" t="s">
        <v>21</v>
      </c>
      <c r="G31" s="68">
        <v>3063</v>
      </c>
      <c r="H31" s="68">
        <v>2440</v>
      </c>
      <c r="I31" s="48">
        <v>5503</v>
      </c>
    </row>
    <row r="32" spans="2:9" ht="16.5" thickBot="1">
      <c r="B32" s="61">
        <v>26</v>
      </c>
      <c r="C32" s="50" t="s">
        <v>213</v>
      </c>
      <c r="D32" s="50">
        <v>1992</v>
      </c>
      <c r="E32" s="46" t="s">
        <v>19</v>
      </c>
      <c r="F32" s="46" t="s">
        <v>20</v>
      </c>
      <c r="G32" s="52">
        <v>4107</v>
      </c>
      <c r="H32" s="68">
        <v>1250</v>
      </c>
      <c r="I32" s="48">
        <v>5357</v>
      </c>
    </row>
    <row r="33" spans="2:9" ht="16.5" thickBot="1">
      <c r="B33" s="61">
        <v>27</v>
      </c>
      <c r="C33" s="50" t="s">
        <v>208</v>
      </c>
      <c r="D33" s="50">
        <v>1989</v>
      </c>
      <c r="E33" s="46" t="s">
        <v>16</v>
      </c>
      <c r="F33" s="46" t="s">
        <v>14</v>
      </c>
      <c r="G33" s="52">
        <v>5291</v>
      </c>
      <c r="H33" s="48"/>
      <c r="I33" s="48">
        <v>5291</v>
      </c>
    </row>
    <row r="34" spans="2:9" ht="16.5" thickBot="1">
      <c r="B34" s="61">
        <v>28</v>
      </c>
      <c r="C34" s="147" t="s">
        <v>217</v>
      </c>
      <c r="D34" s="50">
        <v>1986</v>
      </c>
      <c r="E34" s="46" t="s">
        <v>19</v>
      </c>
      <c r="F34" s="46" t="s">
        <v>20</v>
      </c>
      <c r="G34" s="68">
        <v>4600</v>
      </c>
      <c r="H34" s="48"/>
      <c r="I34" s="48">
        <v>4600</v>
      </c>
    </row>
    <row r="35" spans="2:9" ht="16.5" thickBot="1">
      <c r="B35" s="61">
        <v>29</v>
      </c>
      <c r="C35" s="50" t="s">
        <v>210</v>
      </c>
      <c r="D35" s="50">
        <v>1988</v>
      </c>
      <c r="E35" s="46" t="s">
        <v>16</v>
      </c>
      <c r="F35" s="46" t="s">
        <v>14</v>
      </c>
      <c r="G35" s="48">
        <v>4520</v>
      </c>
      <c r="H35" s="48"/>
      <c r="I35" s="48">
        <v>4520</v>
      </c>
    </row>
    <row r="36" spans="2:9" ht="16.5" thickBot="1">
      <c r="B36" s="61">
        <v>30</v>
      </c>
      <c r="C36" s="50" t="s">
        <v>214</v>
      </c>
      <c r="D36" s="50">
        <v>1990</v>
      </c>
      <c r="E36" s="46" t="s">
        <v>19</v>
      </c>
      <c r="F36" s="46" t="s">
        <v>15</v>
      </c>
      <c r="G36" s="48">
        <v>2519</v>
      </c>
      <c r="H36" s="48">
        <v>1530</v>
      </c>
      <c r="I36" s="48">
        <v>4049</v>
      </c>
    </row>
    <row r="37" spans="2:9" ht="16.5" thickBot="1">
      <c r="B37" s="61">
        <v>31</v>
      </c>
      <c r="C37" s="50" t="s">
        <v>221</v>
      </c>
      <c r="D37" s="50">
        <v>1989</v>
      </c>
      <c r="E37" s="46" t="s">
        <v>19</v>
      </c>
      <c r="F37" s="46" t="s">
        <v>26</v>
      </c>
      <c r="G37" s="68">
        <v>3710</v>
      </c>
      <c r="H37" s="48"/>
      <c r="I37" s="48">
        <v>3710</v>
      </c>
    </row>
    <row r="38" spans="2:9" ht="16.5" thickBot="1">
      <c r="B38" s="61">
        <v>32</v>
      </c>
      <c r="C38" s="50" t="s">
        <v>218</v>
      </c>
      <c r="D38" s="50">
        <v>1983</v>
      </c>
      <c r="E38" s="46" t="s">
        <v>16</v>
      </c>
      <c r="F38" s="46" t="s">
        <v>28</v>
      </c>
      <c r="G38" s="52">
        <v>3410</v>
      </c>
      <c r="H38" s="48"/>
      <c r="I38" s="48">
        <v>3410</v>
      </c>
    </row>
    <row r="39" spans="2:9" ht="16.5" thickBot="1">
      <c r="B39" s="61">
        <v>33</v>
      </c>
      <c r="C39" s="50" t="s">
        <v>223</v>
      </c>
      <c r="D39" s="50">
        <v>1993</v>
      </c>
      <c r="E39" s="46" t="s">
        <v>19</v>
      </c>
      <c r="F39" s="46" t="s">
        <v>14</v>
      </c>
      <c r="G39" s="68">
        <v>1186</v>
      </c>
      <c r="H39" s="48">
        <v>2090</v>
      </c>
      <c r="I39" s="48">
        <v>3276</v>
      </c>
    </row>
    <row r="40" spans="2:9" ht="16.5" thickBot="1">
      <c r="B40" s="61">
        <v>34</v>
      </c>
      <c r="C40" s="50" t="s">
        <v>215</v>
      </c>
      <c r="D40" s="45">
        <v>1989</v>
      </c>
      <c r="E40" s="46" t="s">
        <v>16</v>
      </c>
      <c r="F40" s="46" t="s">
        <v>20</v>
      </c>
      <c r="G40" s="68">
        <v>2478</v>
      </c>
      <c r="H40" s="68">
        <v>650</v>
      </c>
      <c r="I40" s="48">
        <v>3128</v>
      </c>
    </row>
    <row r="41" spans="2:9" ht="16.5" thickBot="1">
      <c r="B41" s="61">
        <v>35</v>
      </c>
      <c r="C41" s="136" t="s">
        <v>222</v>
      </c>
      <c r="D41" s="50">
        <v>1990</v>
      </c>
      <c r="E41" s="46" t="s">
        <v>19</v>
      </c>
      <c r="F41" s="46" t="s">
        <v>13</v>
      </c>
      <c r="G41" s="48">
        <v>2869</v>
      </c>
      <c r="H41" s="48"/>
      <c r="I41" s="48">
        <v>2869</v>
      </c>
    </row>
    <row r="42" spans="2:9" ht="16.5" thickBot="1">
      <c r="B42" s="61">
        <v>36</v>
      </c>
      <c r="C42" s="175" t="s">
        <v>211</v>
      </c>
      <c r="D42" s="50">
        <v>1992</v>
      </c>
      <c r="E42" s="46" t="s">
        <v>19</v>
      </c>
      <c r="F42" s="46" t="s">
        <v>13</v>
      </c>
      <c r="G42" s="68">
        <v>2804</v>
      </c>
      <c r="H42" s="48"/>
      <c r="I42" s="48">
        <v>2804</v>
      </c>
    </row>
    <row r="43" spans="2:9" ht="17.25" thickBot="1">
      <c r="B43" s="61">
        <v>37</v>
      </c>
      <c r="C43" s="143" t="s">
        <v>226</v>
      </c>
      <c r="D43" s="50">
        <v>1995</v>
      </c>
      <c r="E43" s="46">
        <v>1</v>
      </c>
      <c r="F43" s="46" t="s">
        <v>12</v>
      </c>
      <c r="G43" s="68">
        <v>2793</v>
      </c>
      <c r="H43" s="48"/>
      <c r="I43" s="48">
        <v>2793</v>
      </c>
    </row>
    <row r="44" spans="2:9" ht="16.5" thickBot="1">
      <c r="B44" s="61">
        <v>38</v>
      </c>
      <c r="C44" s="50" t="s">
        <v>216</v>
      </c>
      <c r="D44" s="50">
        <v>1979</v>
      </c>
      <c r="E44" s="46" t="s">
        <v>19</v>
      </c>
      <c r="F44" s="46" t="s">
        <v>20</v>
      </c>
      <c r="G44" s="68">
        <v>2791</v>
      </c>
      <c r="H44" s="48"/>
      <c r="I44" s="48">
        <v>2791</v>
      </c>
    </row>
    <row r="45" spans="2:9" ht="16.5" thickBot="1">
      <c r="B45" s="61">
        <v>39</v>
      </c>
      <c r="C45" s="137" t="s">
        <v>224</v>
      </c>
      <c r="D45" s="50">
        <v>1991</v>
      </c>
      <c r="E45" s="46" t="s">
        <v>19</v>
      </c>
      <c r="F45" s="46" t="s">
        <v>28</v>
      </c>
      <c r="G45" s="52">
        <v>2750</v>
      </c>
      <c r="H45" s="48"/>
      <c r="I45" s="48">
        <v>2750</v>
      </c>
    </row>
    <row r="46" spans="2:9" ht="16.5" thickBot="1">
      <c r="B46" s="61">
        <v>40</v>
      </c>
      <c r="C46" s="50" t="s">
        <v>241</v>
      </c>
      <c r="D46" s="50">
        <v>1994</v>
      </c>
      <c r="E46" s="46" t="s">
        <v>19</v>
      </c>
      <c r="F46" s="46" t="s">
        <v>32</v>
      </c>
      <c r="G46" s="68">
        <v>2634</v>
      </c>
      <c r="H46" s="48"/>
      <c r="I46" s="48">
        <v>2634</v>
      </c>
    </row>
    <row r="47" spans="2:9" ht="16.5" thickBot="1">
      <c r="B47" s="61">
        <v>41</v>
      </c>
      <c r="C47" s="136" t="s">
        <v>232</v>
      </c>
      <c r="D47" s="60">
        <v>1996</v>
      </c>
      <c r="E47" s="59">
        <v>1</v>
      </c>
      <c r="F47" s="59" t="s">
        <v>20</v>
      </c>
      <c r="G47" s="66">
        <v>2600</v>
      </c>
      <c r="H47" s="58"/>
      <c r="I47" s="48">
        <v>2600</v>
      </c>
    </row>
    <row r="48" spans="2:9" ht="16.5" thickBot="1">
      <c r="B48" s="61">
        <v>42</v>
      </c>
      <c r="C48" s="147" t="s">
        <v>240</v>
      </c>
      <c r="D48" s="50">
        <v>1996</v>
      </c>
      <c r="E48" s="46">
        <v>1</v>
      </c>
      <c r="F48" s="46" t="s">
        <v>20</v>
      </c>
      <c r="G48" s="68">
        <v>2520</v>
      </c>
      <c r="H48" s="48"/>
      <c r="I48" s="48">
        <v>2520</v>
      </c>
    </row>
    <row r="49" spans="2:9" ht="16.5" thickBot="1">
      <c r="B49" s="61">
        <v>43</v>
      </c>
      <c r="C49" s="55" t="s">
        <v>228</v>
      </c>
      <c r="D49" s="45">
        <v>1986</v>
      </c>
      <c r="E49" s="46" t="s">
        <v>16</v>
      </c>
      <c r="F49" s="46" t="s">
        <v>13</v>
      </c>
      <c r="G49" s="68">
        <v>2488</v>
      </c>
      <c r="H49" s="48"/>
      <c r="I49" s="48">
        <v>2488</v>
      </c>
    </row>
    <row r="50" spans="2:9" ht="16.5" thickBot="1">
      <c r="B50" s="61">
        <v>44</v>
      </c>
      <c r="C50" s="137" t="s">
        <v>227</v>
      </c>
      <c r="D50" s="50">
        <v>1989</v>
      </c>
      <c r="E50" s="46" t="s">
        <v>19</v>
      </c>
      <c r="F50" s="46" t="s">
        <v>28</v>
      </c>
      <c r="G50" s="52">
        <v>2460</v>
      </c>
      <c r="H50" s="48"/>
      <c r="I50" s="48">
        <v>2460</v>
      </c>
    </row>
    <row r="51" spans="2:9" ht="16.5" thickBot="1">
      <c r="B51" s="61">
        <v>45</v>
      </c>
      <c r="C51" s="50" t="s">
        <v>263</v>
      </c>
      <c r="D51" s="50">
        <v>1995</v>
      </c>
      <c r="E51" s="46" t="s">
        <v>19</v>
      </c>
      <c r="F51" s="46" t="s">
        <v>32</v>
      </c>
      <c r="G51" s="67">
        <v>2425</v>
      </c>
      <c r="H51" s="48"/>
      <c r="I51" s="48">
        <v>2425</v>
      </c>
    </row>
    <row r="52" spans="2:9" ht="16.5" thickBot="1">
      <c r="B52" s="61">
        <v>46</v>
      </c>
      <c r="C52" s="50" t="s">
        <v>235</v>
      </c>
      <c r="D52" s="50">
        <v>1995</v>
      </c>
      <c r="E52" s="46">
        <v>1</v>
      </c>
      <c r="F52" s="46" t="s">
        <v>21</v>
      </c>
      <c r="G52" s="68">
        <v>2351</v>
      </c>
      <c r="H52" s="48"/>
      <c r="I52" s="48">
        <v>2351</v>
      </c>
    </row>
    <row r="53" spans="2:9" ht="16.5" thickBot="1">
      <c r="B53" s="61">
        <v>47</v>
      </c>
      <c r="C53" s="50" t="s">
        <v>225</v>
      </c>
      <c r="D53" s="50">
        <v>1992</v>
      </c>
      <c r="E53" s="46" t="s">
        <v>19</v>
      </c>
      <c r="F53" s="46" t="s">
        <v>21</v>
      </c>
      <c r="G53" s="67">
        <v>2318</v>
      </c>
      <c r="H53" s="48"/>
      <c r="I53" s="48">
        <v>2318</v>
      </c>
    </row>
    <row r="54" spans="2:9" ht="16.5" thickBot="1">
      <c r="B54" s="61">
        <v>48</v>
      </c>
      <c r="C54" s="136" t="s">
        <v>256</v>
      </c>
      <c r="D54" s="50">
        <v>1983</v>
      </c>
      <c r="E54" s="46" t="s">
        <v>19</v>
      </c>
      <c r="F54" s="46" t="s">
        <v>21</v>
      </c>
      <c r="G54" s="68">
        <v>2280</v>
      </c>
      <c r="H54" s="48"/>
      <c r="I54" s="48">
        <v>2280</v>
      </c>
    </row>
    <row r="55" spans="2:9" ht="17.25" thickBot="1">
      <c r="B55" s="61">
        <v>49</v>
      </c>
      <c r="C55" s="173" t="s">
        <v>484</v>
      </c>
      <c r="D55" s="50">
        <v>1995</v>
      </c>
      <c r="E55" s="46">
        <v>1</v>
      </c>
      <c r="F55" s="46" t="s">
        <v>20</v>
      </c>
      <c r="G55" s="68">
        <v>2190</v>
      </c>
      <c r="H55" s="48"/>
      <c r="I55" s="48">
        <v>2190</v>
      </c>
    </row>
    <row r="56" spans="2:9" ht="16.5" thickBot="1">
      <c r="B56" s="61">
        <v>50</v>
      </c>
      <c r="C56" s="147" t="s">
        <v>237</v>
      </c>
      <c r="D56" s="50">
        <v>1992</v>
      </c>
      <c r="E56" s="46" t="s">
        <v>19</v>
      </c>
      <c r="F56" s="46" t="s">
        <v>31</v>
      </c>
      <c r="G56" s="68">
        <v>2171</v>
      </c>
      <c r="H56" s="48"/>
      <c r="I56" s="48">
        <v>2171</v>
      </c>
    </row>
    <row r="57" spans="2:9" ht="16.5" thickBot="1">
      <c r="B57" s="61">
        <v>51</v>
      </c>
      <c r="C57" s="50" t="s">
        <v>239</v>
      </c>
      <c r="D57" s="50">
        <v>1994</v>
      </c>
      <c r="E57" s="46" t="s">
        <v>19</v>
      </c>
      <c r="F57" s="46" t="s">
        <v>26</v>
      </c>
      <c r="G57" s="68">
        <v>2146</v>
      </c>
      <c r="H57" s="48"/>
      <c r="I57" s="48">
        <v>2146</v>
      </c>
    </row>
    <row r="58" spans="2:9" ht="16.5" thickBot="1">
      <c r="B58" s="61">
        <v>52</v>
      </c>
      <c r="C58" s="50" t="s">
        <v>230</v>
      </c>
      <c r="D58" s="50">
        <v>1995</v>
      </c>
      <c r="E58" s="46" t="s">
        <v>19</v>
      </c>
      <c r="F58" s="47" t="s">
        <v>48</v>
      </c>
      <c r="G58" s="68">
        <v>2108</v>
      </c>
      <c r="H58" s="48"/>
      <c r="I58" s="48">
        <v>2108</v>
      </c>
    </row>
    <row r="59" spans="2:9" ht="16.5" thickBot="1">
      <c r="B59" s="61">
        <v>53</v>
      </c>
      <c r="C59" s="136" t="s">
        <v>233</v>
      </c>
      <c r="D59" s="50">
        <v>1990</v>
      </c>
      <c r="E59" s="46" t="s">
        <v>19</v>
      </c>
      <c r="F59" s="46" t="s">
        <v>26</v>
      </c>
      <c r="G59" s="52">
        <v>2076</v>
      </c>
      <c r="H59" s="48"/>
      <c r="I59" s="48">
        <v>2076</v>
      </c>
    </row>
    <row r="60" spans="2:9" ht="16.5" thickBot="1">
      <c r="B60" s="61">
        <v>54</v>
      </c>
      <c r="C60" s="137" t="s">
        <v>234</v>
      </c>
      <c r="D60" s="50">
        <v>1988</v>
      </c>
      <c r="E60" s="46" t="s">
        <v>19</v>
      </c>
      <c r="F60" s="46" t="s">
        <v>28</v>
      </c>
      <c r="G60" s="52">
        <v>2040</v>
      </c>
      <c r="H60" s="48"/>
      <c r="I60" s="48">
        <v>2040</v>
      </c>
    </row>
    <row r="61" spans="2:9" ht="16.5" thickBot="1">
      <c r="B61" s="61">
        <v>55</v>
      </c>
      <c r="C61" s="50" t="s">
        <v>229</v>
      </c>
      <c r="D61" s="50">
        <v>1995</v>
      </c>
      <c r="E61" s="46">
        <v>1</v>
      </c>
      <c r="F61" s="46" t="s">
        <v>20</v>
      </c>
      <c r="G61" s="66">
        <v>2000</v>
      </c>
      <c r="H61" s="48"/>
      <c r="I61" s="48">
        <v>2000</v>
      </c>
    </row>
    <row r="62" spans="2:9" ht="16.5" thickBot="1">
      <c r="B62" s="61">
        <v>56</v>
      </c>
      <c r="C62" s="50" t="s">
        <v>231</v>
      </c>
      <c r="D62" s="50">
        <v>1987</v>
      </c>
      <c r="E62" s="46" t="s">
        <v>19</v>
      </c>
      <c r="F62" s="46" t="s">
        <v>12</v>
      </c>
      <c r="G62" s="68">
        <v>1977</v>
      </c>
      <c r="H62" s="48"/>
      <c r="I62" s="48">
        <v>1977</v>
      </c>
    </row>
    <row r="63" spans="2:9" ht="16.5" thickBot="1">
      <c r="B63" s="61">
        <v>57</v>
      </c>
      <c r="C63" s="147" t="s">
        <v>236</v>
      </c>
      <c r="D63" s="50">
        <v>1996</v>
      </c>
      <c r="E63" s="46" t="s">
        <v>19</v>
      </c>
      <c r="F63" s="46" t="s">
        <v>21</v>
      </c>
      <c r="G63" s="48">
        <v>1896</v>
      </c>
      <c r="H63" s="48"/>
      <c r="I63" s="48">
        <v>1896</v>
      </c>
    </row>
    <row r="64" spans="2:9" ht="16.5" thickBot="1">
      <c r="B64" s="61">
        <v>58</v>
      </c>
      <c r="C64" s="136" t="s">
        <v>255</v>
      </c>
      <c r="D64" s="50">
        <v>1997</v>
      </c>
      <c r="E64" s="46">
        <v>2</v>
      </c>
      <c r="F64" s="46" t="s">
        <v>34</v>
      </c>
      <c r="G64" s="68">
        <v>1810</v>
      </c>
      <c r="H64" s="48"/>
      <c r="I64" s="48">
        <v>1810</v>
      </c>
    </row>
    <row r="65" spans="2:9" ht="16.5" thickBot="1">
      <c r="B65" s="61">
        <v>59</v>
      </c>
      <c r="C65" s="136" t="s">
        <v>238</v>
      </c>
      <c r="D65" s="50">
        <v>1995</v>
      </c>
      <c r="E65" s="46">
        <v>1</v>
      </c>
      <c r="F65" s="46" t="s">
        <v>13</v>
      </c>
      <c r="G65" s="48">
        <v>1680</v>
      </c>
      <c r="H65" s="48"/>
      <c r="I65" s="48">
        <v>1680</v>
      </c>
    </row>
    <row r="66" spans="2:9" ht="16.5" thickBot="1">
      <c r="B66" s="61">
        <v>60</v>
      </c>
      <c r="C66" s="136" t="s">
        <v>243</v>
      </c>
      <c r="D66" s="50">
        <v>1995</v>
      </c>
      <c r="E66" s="46">
        <v>1</v>
      </c>
      <c r="F66" s="46" t="s">
        <v>20</v>
      </c>
      <c r="G66" s="68">
        <v>1575</v>
      </c>
      <c r="H66" s="48"/>
      <c r="I66" s="48">
        <v>1575</v>
      </c>
    </row>
    <row r="67" spans="2:9" ht="16.5" thickBot="1">
      <c r="B67" s="61">
        <v>61</v>
      </c>
      <c r="C67" s="50" t="s">
        <v>242</v>
      </c>
      <c r="D67" s="50">
        <v>1994</v>
      </c>
      <c r="E67" s="46" t="s">
        <v>19</v>
      </c>
      <c r="F67" s="46" t="s">
        <v>23</v>
      </c>
      <c r="G67" s="48">
        <v>1480</v>
      </c>
      <c r="H67" s="48"/>
      <c r="I67" s="48">
        <v>1480</v>
      </c>
    </row>
    <row r="68" spans="2:9" ht="16.5" thickBot="1">
      <c r="B68" s="61">
        <v>62</v>
      </c>
      <c r="C68" s="50" t="s">
        <v>261</v>
      </c>
      <c r="D68" s="50">
        <v>1996</v>
      </c>
      <c r="E68" s="46">
        <v>1</v>
      </c>
      <c r="F68" s="46" t="s">
        <v>30</v>
      </c>
      <c r="G68" s="68">
        <v>1468</v>
      </c>
      <c r="H68" s="48"/>
      <c r="I68" s="48">
        <v>1468</v>
      </c>
    </row>
    <row r="69" spans="2:9" ht="16.5" thickBot="1">
      <c r="B69" s="61">
        <v>63</v>
      </c>
      <c r="C69" s="174" t="s">
        <v>485</v>
      </c>
      <c r="D69" s="50">
        <v>1996</v>
      </c>
      <c r="E69" s="46">
        <v>1</v>
      </c>
      <c r="F69" s="46" t="s">
        <v>28</v>
      </c>
      <c r="G69" s="68">
        <v>1410</v>
      </c>
      <c r="H69" s="48"/>
      <c r="I69" s="48">
        <v>1410</v>
      </c>
    </row>
    <row r="70" spans="2:9" ht="16.5" thickBot="1">
      <c r="B70" s="61">
        <v>64</v>
      </c>
      <c r="C70" s="147" t="s">
        <v>276</v>
      </c>
      <c r="D70" s="50">
        <v>1978</v>
      </c>
      <c r="E70" s="46" t="s">
        <v>19</v>
      </c>
      <c r="F70" s="46" t="s">
        <v>20</v>
      </c>
      <c r="G70" s="68">
        <v>1378</v>
      </c>
      <c r="H70" s="48"/>
      <c r="I70" s="48">
        <v>1378</v>
      </c>
    </row>
    <row r="71" spans="2:9" ht="16.5" thickBot="1">
      <c r="B71" s="61">
        <v>65</v>
      </c>
      <c r="C71" s="136" t="s">
        <v>244</v>
      </c>
      <c r="D71" s="50">
        <v>1994</v>
      </c>
      <c r="E71" s="46">
        <v>2</v>
      </c>
      <c r="F71" s="46" t="s">
        <v>13</v>
      </c>
      <c r="G71" s="48">
        <v>1360</v>
      </c>
      <c r="H71" s="48"/>
      <c r="I71" s="48">
        <v>1360</v>
      </c>
    </row>
    <row r="72" spans="2:9" ht="16.5" thickBot="1">
      <c r="B72" s="61">
        <v>66</v>
      </c>
      <c r="C72" s="136" t="s">
        <v>247</v>
      </c>
      <c r="D72" s="50">
        <v>1991</v>
      </c>
      <c r="E72" s="46" t="s">
        <v>19</v>
      </c>
      <c r="F72" s="46" t="s">
        <v>31</v>
      </c>
      <c r="G72" s="52">
        <v>1220</v>
      </c>
      <c r="H72" s="48"/>
      <c r="I72" s="48">
        <v>1220</v>
      </c>
    </row>
    <row r="73" spans="2:9" ht="16.5" thickBot="1">
      <c r="B73" s="61">
        <v>67</v>
      </c>
      <c r="C73" s="50" t="s">
        <v>245</v>
      </c>
      <c r="D73" s="50">
        <v>1992</v>
      </c>
      <c r="E73" s="46" t="s">
        <v>19</v>
      </c>
      <c r="F73" s="46" t="s">
        <v>21</v>
      </c>
      <c r="G73" s="68">
        <v>1215</v>
      </c>
      <c r="H73" s="48"/>
      <c r="I73" s="48">
        <v>1215</v>
      </c>
    </row>
    <row r="74" spans="2:9" ht="16.5" thickBot="1">
      <c r="B74" s="61">
        <v>68</v>
      </c>
      <c r="C74" s="50" t="s">
        <v>249</v>
      </c>
      <c r="D74" s="50">
        <v>1993</v>
      </c>
      <c r="E74" s="46" t="s">
        <v>19</v>
      </c>
      <c r="F74" s="46" t="s">
        <v>28</v>
      </c>
      <c r="G74" s="52">
        <v>1200</v>
      </c>
      <c r="H74" s="48"/>
      <c r="I74" s="48">
        <v>1200</v>
      </c>
    </row>
    <row r="75" spans="2:9" ht="17.25" thickBot="1">
      <c r="B75" s="61">
        <v>69</v>
      </c>
      <c r="C75" s="144" t="s">
        <v>250</v>
      </c>
      <c r="D75" s="53">
        <v>1992</v>
      </c>
      <c r="E75" s="56" t="s">
        <v>19</v>
      </c>
      <c r="F75" s="46" t="s">
        <v>26</v>
      </c>
      <c r="G75" s="48">
        <v>1196</v>
      </c>
      <c r="H75" s="48"/>
      <c r="I75" s="48">
        <v>1196</v>
      </c>
    </row>
    <row r="76" spans="2:9" ht="16.5" thickBot="1">
      <c r="B76" s="61">
        <v>70</v>
      </c>
      <c r="C76" s="55" t="s">
        <v>262</v>
      </c>
      <c r="D76" s="50">
        <v>1994</v>
      </c>
      <c r="E76" s="46">
        <v>1</v>
      </c>
      <c r="F76" s="46" t="s">
        <v>12</v>
      </c>
      <c r="G76" s="68">
        <v>1180</v>
      </c>
      <c r="H76" s="48"/>
      <c r="I76" s="48">
        <v>1180</v>
      </c>
    </row>
    <row r="77" spans="2:9" ht="16.5" thickBot="1">
      <c r="B77" s="61">
        <v>71</v>
      </c>
      <c r="C77" s="55" t="s">
        <v>254</v>
      </c>
      <c r="D77" s="50">
        <v>1992</v>
      </c>
      <c r="E77" s="46" t="s">
        <v>19</v>
      </c>
      <c r="F77" s="46" t="s">
        <v>12</v>
      </c>
      <c r="G77" s="68">
        <v>1170</v>
      </c>
      <c r="H77" s="48"/>
      <c r="I77" s="48">
        <v>1170</v>
      </c>
    </row>
    <row r="78" spans="2:9" ht="16.5" thickBot="1">
      <c r="B78" s="61">
        <v>72</v>
      </c>
      <c r="C78" s="58" t="s">
        <v>267</v>
      </c>
      <c r="D78" s="50">
        <v>1979</v>
      </c>
      <c r="E78" s="46" t="s">
        <v>19</v>
      </c>
      <c r="F78" s="46" t="s">
        <v>31</v>
      </c>
      <c r="G78" s="67">
        <v>1110</v>
      </c>
      <c r="H78" s="48"/>
      <c r="I78" s="48">
        <v>1110</v>
      </c>
    </row>
    <row r="79" spans="2:9" ht="16.5" thickBot="1">
      <c r="B79" s="61">
        <v>73</v>
      </c>
      <c r="C79" s="147" t="s">
        <v>251</v>
      </c>
      <c r="D79" s="50">
        <v>1990</v>
      </c>
      <c r="E79" s="46" t="s">
        <v>19</v>
      </c>
      <c r="F79" s="46" t="s">
        <v>12</v>
      </c>
      <c r="G79" s="48">
        <v>1110</v>
      </c>
      <c r="H79" s="48"/>
      <c r="I79" s="48">
        <v>1110</v>
      </c>
    </row>
    <row r="80" spans="2:9" ht="16.5" thickBot="1">
      <c r="B80" s="61">
        <v>74</v>
      </c>
      <c r="C80" s="50" t="s">
        <v>268</v>
      </c>
      <c r="D80" s="50">
        <v>1991</v>
      </c>
      <c r="E80" s="46" t="s">
        <v>19</v>
      </c>
      <c r="F80" s="46" t="s">
        <v>26</v>
      </c>
      <c r="G80" s="66">
        <v>1097</v>
      </c>
      <c r="H80" s="48"/>
      <c r="I80" s="48">
        <v>1097</v>
      </c>
    </row>
    <row r="81" spans="2:9" ht="16.5" thickBot="1">
      <c r="B81" s="61">
        <v>75</v>
      </c>
      <c r="C81" s="148" t="s">
        <v>252</v>
      </c>
      <c r="D81" s="53">
        <v>1995</v>
      </c>
      <c r="E81" s="56" t="s">
        <v>19</v>
      </c>
      <c r="F81" s="46" t="s">
        <v>21</v>
      </c>
      <c r="G81" s="48">
        <v>1096</v>
      </c>
      <c r="H81" s="48"/>
      <c r="I81" s="48">
        <v>1096</v>
      </c>
    </row>
    <row r="82" spans="2:9" ht="16.5" thickBot="1">
      <c r="B82" s="61">
        <v>76</v>
      </c>
      <c r="C82" s="55" t="s">
        <v>248</v>
      </c>
      <c r="D82" s="55">
        <v>1993</v>
      </c>
      <c r="E82" s="54" t="s">
        <v>19</v>
      </c>
      <c r="F82" s="54" t="s">
        <v>32</v>
      </c>
      <c r="G82" s="68">
        <v>1080</v>
      </c>
      <c r="H82" s="48"/>
      <c r="I82" s="48">
        <v>1080</v>
      </c>
    </row>
    <row r="83" spans="2:9" ht="17.25" thickBot="1">
      <c r="B83" s="61">
        <v>77</v>
      </c>
      <c r="C83" s="144" t="s">
        <v>253</v>
      </c>
      <c r="D83" s="55">
        <v>1996</v>
      </c>
      <c r="E83" s="54">
        <v>1</v>
      </c>
      <c r="F83" s="54" t="s">
        <v>30</v>
      </c>
      <c r="G83" s="52">
        <v>1023</v>
      </c>
      <c r="H83" s="48"/>
      <c r="I83" s="48">
        <v>1023</v>
      </c>
    </row>
    <row r="84" spans="2:9" ht="16.5" thickBot="1">
      <c r="B84" s="61">
        <v>78</v>
      </c>
      <c r="C84" s="168" t="s">
        <v>353</v>
      </c>
      <c r="D84" s="55">
        <v>1969</v>
      </c>
      <c r="E84" s="54">
        <v>1</v>
      </c>
      <c r="F84" s="54" t="s">
        <v>34</v>
      </c>
      <c r="G84" s="68">
        <v>1000</v>
      </c>
      <c r="H84" s="48"/>
      <c r="I84" s="48">
        <v>1000</v>
      </c>
    </row>
    <row r="85" spans="2:9" ht="16.5" thickBot="1">
      <c r="B85" s="61">
        <v>79</v>
      </c>
      <c r="C85" s="55" t="s">
        <v>278</v>
      </c>
      <c r="D85" s="55">
        <v>1993</v>
      </c>
      <c r="E85" s="54" t="s">
        <v>19</v>
      </c>
      <c r="F85" s="54" t="s">
        <v>31</v>
      </c>
      <c r="G85" s="68">
        <v>988</v>
      </c>
      <c r="H85" s="48"/>
      <c r="I85" s="48">
        <v>988</v>
      </c>
    </row>
    <row r="86" spans="2:9" ht="16.5" thickBot="1">
      <c r="B86" s="61">
        <v>80</v>
      </c>
      <c r="C86" s="58" t="s">
        <v>269</v>
      </c>
      <c r="D86" s="55">
        <v>1993</v>
      </c>
      <c r="E86" s="54">
        <v>1</v>
      </c>
      <c r="F86" s="54" t="s">
        <v>13</v>
      </c>
      <c r="G86" s="68">
        <v>985</v>
      </c>
      <c r="H86" s="48"/>
      <c r="I86" s="48">
        <v>985</v>
      </c>
    </row>
    <row r="87" spans="2:9" ht="16.5" thickBot="1">
      <c r="B87" s="61">
        <v>81</v>
      </c>
      <c r="C87" s="58" t="s">
        <v>486</v>
      </c>
      <c r="D87" s="55">
        <v>1988</v>
      </c>
      <c r="E87" s="54" t="s">
        <v>19</v>
      </c>
      <c r="F87" s="54" t="s">
        <v>20</v>
      </c>
      <c r="G87" s="48">
        <v>960</v>
      </c>
      <c r="H87" s="48"/>
      <c r="I87" s="48">
        <v>960</v>
      </c>
    </row>
    <row r="88" spans="2:9" ht="16.5" thickBot="1">
      <c r="B88" s="61">
        <v>82</v>
      </c>
      <c r="C88" s="55" t="s">
        <v>279</v>
      </c>
      <c r="D88" s="55">
        <v>1995</v>
      </c>
      <c r="E88" s="54">
        <v>1</v>
      </c>
      <c r="F88" s="54" t="s">
        <v>23</v>
      </c>
      <c r="G88" s="68">
        <v>960</v>
      </c>
      <c r="H88" s="48"/>
      <c r="I88" s="48">
        <v>960</v>
      </c>
    </row>
    <row r="89" spans="2:9" ht="17.25" thickBot="1">
      <c r="B89" s="61">
        <v>83</v>
      </c>
      <c r="C89" s="144" t="s">
        <v>257</v>
      </c>
      <c r="D89" s="55">
        <v>1995</v>
      </c>
      <c r="E89" s="54">
        <v>1</v>
      </c>
      <c r="F89" s="54" t="s">
        <v>28</v>
      </c>
      <c r="G89" s="52">
        <v>950</v>
      </c>
      <c r="H89" s="48"/>
      <c r="I89" s="48">
        <v>950</v>
      </c>
    </row>
    <row r="90" spans="2:9" ht="16.5" thickBot="1">
      <c r="B90" s="61">
        <v>84</v>
      </c>
      <c r="C90" s="58" t="s">
        <v>258</v>
      </c>
      <c r="D90" s="55">
        <v>1994</v>
      </c>
      <c r="E90" s="54" t="s">
        <v>19</v>
      </c>
      <c r="F90" s="54" t="s">
        <v>17</v>
      </c>
      <c r="G90" s="48">
        <v>895</v>
      </c>
      <c r="H90" s="48"/>
      <c r="I90" s="48">
        <v>895</v>
      </c>
    </row>
    <row r="91" spans="2:9" ht="16.5" thickBot="1">
      <c r="B91" s="61">
        <v>85</v>
      </c>
      <c r="C91" s="55" t="s">
        <v>259</v>
      </c>
      <c r="D91" s="55">
        <v>1991</v>
      </c>
      <c r="E91" s="54" t="s">
        <v>19</v>
      </c>
      <c r="F91" s="54" t="s">
        <v>23</v>
      </c>
      <c r="G91" s="48">
        <v>893</v>
      </c>
      <c r="H91" s="48"/>
      <c r="I91" s="48">
        <v>893</v>
      </c>
    </row>
    <row r="92" spans="2:9" ht="16.5" thickBot="1">
      <c r="B92" s="61">
        <v>86</v>
      </c>
      <c r="C92" s="168" t="s">
        <v>487</v>
      </c>
      <c r="D92" s="55">
        <v>1992</v>
      </c>
      <c r="E92" s="54">
        <v>1</v>
      </c>
      <c r="F92" s="54" t="s">
        <v>20</v>
      </c>
      <c r="G92" s="68">
        <v>890</v>
      </c>
      <c r="H92" s="48"/>
      <c r="I92" s="48">
        <v>890</v>
      </c>
    </row>
    <row r="93" spans="2:9" ht="16.5" thickBot="1">
      <c r="B93" s="61">
        <v>87</v>
      </c>
      <c r="C93" s="58" t="s">
        <v>260</v>
      </c>
      <c r="D93" s="55">
        <v>1988</v>
      </c>
      <c r="E93" s="54" t="s">
        <v>19</v>
      </c>
      <c r="F93" s="54" t="s">
        <v>23</v>
      </c>
      <c r="G93" s="48">
        <v>890</v>
      </c>
      <c r="H93" s="48"/>
      <c r="I93" s="48">
        <v>890</v>
      </c>
    </row>
    <row r="94" spans="2:9" ht="16.5" thickBot="1">
      <c r="B94" s="61">
        <v>88</v>
      </c>
      <c r="C94" s="58" t="s">
        <v>274</v>
      </c>
      <c r="D94" s="55">
        <v>1995</v>
      </c>
      <c r="E94" s="63">
        <v>2</v>
      </c>
      <c r="F94" s="63" t="s">
        <v>12</v>
      </c>
      <c r="G94" s="68">
        <v>850</v>
      </c>
      <c r="H94" s="48"/>
      <c r="I94" s="48">
        <v>850</v>
      </c>
    </row>
    <row r="95" spans="2:9" ht="17.25" thickBot="1">
      <c r="B95" s="61">
        <v>89</v>
      </c>
      <c r="C95" s="144" t="s">
        <v>275</v>
      </c>
      <c r="D95" s="55">
        <v>1996</v>
      </c>
      <c r="E95" s="54">
        <v>1</v>
      </c>
      <c r="F95" s="54" t="s">
        <v>12</v>
      </c>
      <c r="G95" s="68">
        <v>850</v>
      </c>
      <c r="H95" s="48"/>
      <c r="I95" s="48">
        <v>850</v>
      </c>
    </row>
    <row r="96" spans="2:9" ht="16.5" thickBot="1">
      <c r="B96" s="61">
        <v>90</v>
      </c>
      <c r="C96" s="55" t="s">
        <v>246</v>
      </c>
      <c r="D96" s="55">
        <v>1993</v>
      </c>
      <c r="E96" s="54" t="s">
        <v>19</v>
      </c>
      <c r="F96" s="54" t="s">
        <v>13</v>
      </c>
      <c r="G96" s="68">
        <v>816</v>
      </c>
      <c r="H96" s="48"/>
      <c r="I96" s="48">
        <v>816</v>
      </c>
    </row>
    <row r="97" spans="2:9" ht="17.25" thickBot="1">
      <c r="B97" s="61">
        <v>91</v>
      </c>
      <c r="C97" s="144" t="s">
        <v>265</v>
      </c>
      <c r="D97" s="55">
        <v>1990</v>
      </c>
      <c r="E97" s="54" t="s">
        <v>19</v>
      </c>
      <c r="F97" s="54" t="s">
        <v>28</v>
      </c>
      <c r="G97" s="48">
        <v>790</v>
      </c>
      <c r="H97" s="48"/>
      <c r="I97" s="48">
        <v>790</v>
      </c>
    </row>
    <row r="98" spans="2:9" ht="16.5" thickBot="1">
      <c r="B98" s="61">
        <v>92</v>
      </c>
      <c r="C98" s="58" t="s">
        <v>266</v>
      </c>
      <c r="D98" s="55">
        <v>1994</v>
      </c>
      <c r="E98" s="54">
        <v>1</v>
      </c>
      <c r="F98" s="54" t="s">
        <v>17</v>
      </c>
      <c r="G98" s="48">
        <v>743</v>
      </c>
      <c r="H98" s="48"/>
      <c r="I98" s="48">
        <v>743</v>
      </c>
    </row>
    <row r="99" spans="2:9" ht="16.5" thickBot="1">
      <c r="B99" s="61">
        <v>93</v>
      </c>
      <c r="C99" s="168" t="s">
        <v>352</v>
      </c>
      <c r="D99" s="55">
        <v>1994</v>
      </c>
      <c r="E99" s="54" t="s">
        <v>19</v>
      </c>
      <c r="F99" s="54" t="s">
        <v>23</v>
      </c>
      <c r="G99" s="68">
        <v>743</v>
      </c>
      <c r="H99" s="48"/>
      <c r="I99" s="48">
        <v>743</v>
      </c>
    </row>
    <row r="100" spans="2:9" ht="16.5" thickBot="1">
      <c r="B100" s="61">
        <v>94</v>
      </c>
      <c r="C100" s="168" t="s">
        <v>488</v>
      </c>
      <c r="D100" s="55">
        <v>1993</v>
      </c>
      <c r="E100" s="54" t="s">
        <v>19</v>
      </c>
      <c r="F100" s="54" t="s">
        <v>31</v>
      </c>
      <c r="G100" s="68">
        <v>740</v>
      </c>
      <c r="H100" s="48"/>
      <c r="I100" s="48">
        <v>740</v>
      </c>
    </row>
    <row r="101" spans="2:9" ht="16.5" thickBot="1">
      <c r="B101" s="61">
        <v>95</v>
      </c>
      <c r="C101" s="58" t="s">
        <v>281</v>
      </c>
      <c r="D101" s="55">
        <v>1994</v>
      </c>
      <c r="E101" s="54">
        <v>1</v>
      </c>
      <c r="F101" s="54" t="s">
        <v>13</v>
      </c>
      <c r="G101" s="68">
        <v>740</v>
      </c>
      <c r="H101" s="48"/>
      <c r="I101" s="48">
        <v>740</v>
      </c>
    </row>
    <row r="102" spans="2:9" ht="17.25" thickBot="1">
      <c r="B102" s="61">
        <v>96</v>
      </c>
      <c r="C102" s="144" t="s">
        <v>271</v>
      </c>
      <c r="D102" s="55">
        <v>1996</v>
      </c>
      <c r="E102" s="54">
        <v>1</v>
      </c>
      <c r="F102" s="54" t="s">
        <v>26</v>
      </c>
      <c r="G102" s="52">
        <v>657</v>
      </c>
      <c r="H102" s="48"/>
      <c r="I102" s="48">
        <v>657</v>
      </c>
    </row>
    <row r="103" spans="2:9" ht="16.5" thickBot="1">
      <c r="B103" s="61">
        <v>97</v>
      </c>
      <c r="C103" s="55" t="s">
        <v>272</v>
      </c>
      <c r="D103" s="55">
        <v>1995</v>
      </c>
      <c r="E103" s="54">
        <v>2</v>
      </c>
      <c r="F103" s="54" t="s">
        <v>12</v>
      </c>
      <c r="G103" s="48">
        <v>650</v>
      </c>
      <c r="H103" s="48"/>
      <c r="I103" s="48">
        <v>650</v>
      </c>
    </row>
    <row r="104" spans="2:9" ht="17.25" thickBot="1">
      <c r="B104" s="61">
        <v>98</v>
      </c>
      <c r="C104" s="144" t="s">
        <v>264</v>
      </c>
      <c r="D104" s="55">
        <v>1996</v>
      </c>
      <c r="E104" s="54">
        <v>3</v>
      </c>
      <c r="F104" s="54" t="s">
        <v>12</v>
      </c>
      <c r="G104" s="68">
        <v>644</v>
      </c>
      <c r="H104" s="48"/>
      <c r="I104" s="48">
        <v>644</v>
      </c>
    </row>
    <row r="105" spans="2:9" ht="16.5" thickBot="1">
      <c r="B105" s="61">
        <v>99</v>
      </c>
      <c r="C105" s="55" t="s">
        <v>273</v>
      </c>
      <c r="D105" s="55">
        <v>1984</v>
      </c>
      <c r="E105" s="54" t="s">
        <v>16</v>
      </c>
      <c r="F105" s="54" t="s">
        <v>34</v>
      </c>
      <c r="G105" s="48">
        <v>640</v>
      </c>
      <c r="H105" s="48"/>
      <c r="I105" s="48">
        <v>640</v>
      </c>
    </row>
    <row r="106" spans="2:9" ht="16.5" thickBot="1">
      <c r="B106" s="61">
        <v>100</v>
      </c>
      <c r="C106" s="58" t="s">
        <v>277</v>
      </c>
      <c r="D106" s="64">
        <v>1992</v>
      </c>
      <c r="E106" s="62" t="s">
        <v>19</v>
      </c>
      <c r="F106" s="54" t="s">
        <v>15</v>
      </c>
      <c r="G106" s="65">
        <v>524</v>
      </c>
      <c r="H106" s="48"/>
      <c r="I106" s="48">
        <v>524</v>
      </c>
    </row>
    <row r="107" spans="2:9" ht="16.5" thickBot="1">
      <c r="B107" s="61">
        <v>101</v>
      </c>
      <c r="C107" s="55" t="s">
        <v>280</v>
      </c>
      <c r="D107" s="55">
        <v>1991</v>
      </c>
      <c r="E107" s="54" t="s">
        <v>19</v>
      </c>
      <c r="F107" s="54" t="s">
        <v>14</v>
      </c>
      <c r="G107" s="48">
        <v>460</v>
      </c>
      <c r="H107" s="48"/>
      <c r="I107" s="48">
        <v>460</v>
      </c>
    </row>
    <row r="108" spans="2:9" ht="16.5" thickBot="1">
      <c r="B108" s="61">
        <v>102</v>
      </c>
      <c r="C108" s="58" t="s">
        <v>289</v>
      </c>
      <c r="D108" s="55">
        <v>1986</v>
      </c>
      <c r="E108" s="54" t="s">
        <v>19</v>
      </c>
      <c r="F108" s="54" t="s">
        <v>15</v>
      </c>
      <c r="G108" s="68">
        <v>401</v>
      </c>
      <c r="H108" s="48"/>
      <c r="I108" s="48">
        <v>401</v>
      </c>
    </row>
    <row r="109" spans="2:9" ht="16.5" thickBot="1">
      <c r="B109" s="61">
        <v>103</v>
      </c>
      <c r="C109" s="55" t="s">
        <v>284</v>
      </c>
      <c r="D109" s="55"/>
      <c r="E109" s="54"/>
      <c r="F109" s="54" t="s">
        <v>49</v>
      </c>
      <c r="G109" s="68">
        <v>372</v>
      </c>
      <c r="H109" s="48"/>
      <c r="I109" s="48">
        <v>372</v>
      </c>
    </row>
    <row r="110" spans="2:9" ht="16.5" thickBot="1">
      <c r="B110" s="61">
        <v>104</v>
      </c>
      <c r="C110" s="55" t="s">
        <v>282</v>
      </c>
      <c r="D110" s="45">
        <v>1993</v>
      </c>
      <c r="E110" s="46" t="s">
        <v>19</v>
      </c>
      <c r="F110" s="46" t="s">
        <v>32</v>
      </c>
      <c r="G110" s="48">
        <v>250</v>
      </c>
      <c r="H110" s="48"/>
      <c r="I110" s="48">
        <v>250</v>
      </c>
    </row>
    <row r="111" spans="2:9" ht="16.5" thickBot="1">
      <c r="B111" s="61">
        <v>105</v>
      </c>
      <c r="C111" s="146" t="s">
        <v>283</v>
      </c>
      <c r="D111" s="57">
        <v>1992</v>
      </c>
      <c r="E111" s="69" t="s">
        <v>29</v>
      </c>
      <c r="F111" s="46" t="s">
        <v>32</v>
      </c>
      <c r="G111" s="52">
        <v>206</v>
      </c>
      <c r="H111" s="48"/>
      <c r="I111" s="48">
        <v>206</v>
      </c>
    </row>
    <row r="112" spans="2:9" ht="16.5" thickBot="1">
      <c r="B112" s="61">
        <v>106</v>
      </c>
      <c r="C112" s="58" t="s">
        <v>285</v>
      </c>
      <c r="D112" s="45">
        <v>1987</v>
      </c>
      <c r="E112" s="46" t="s">
        <v>16</v>
      </c>
      <c r="F112" s="46" t="s">
        <v>21</v>
      </c>
      <c r="G112" s="48">
        <v>85</v>
      </c>
      <c r="H112" s="48"/>
      <c r="I112" s="48">
        <v>85</v>
      </c>
    </row>
    <row r="113" spans="2:9" ht="16.5" thickBot="1">
      <c r="B113" s="61">
        <v>107</v>
      </c>
      <c r="C113" s="58" t="s">
        <v>286</v>
      </c>
      <c r="D113" s="45">
        <v>1982</v>
      </c>
      <c r="E113" s="46" t="s">
        <v>16</v>
      </c>
      <c r="F113" s="46" t="s">
        <v>26</v>
      </c>
      <c r="G113" s="48">
        <v>57</v>
      </c>
      <c r="H113" s="48"/>
      <c r="I113" s="48">
        <v>57</v>
      </c>
    </row>
    <row r="114" spans="2:9" ht="16.5" thickBot="1">
      <c r="B114" s="61">
        <v>108</v>
      </c>
      <c r="C114" s="55" t="s">
        <v>287</v>
      </c>
      <c r="D114" s="45">
        <v>1990</v>
      </c>
      <c r="E114" s="46" t="s">
        <v>16</v>
      </c>
      <c r="F114" s="46" t="s">
        <v>13</v>
      </c>
      <c r="G114" s="48">
        <v>48</v>
      </c>
      <c r="H114" s="48"/>
      <c r="I114" s="48">
        <v>48</v>
      </c>
    </row>
    <row r="115" spans="2:9" ht="16.5" thickBot="1">
      <c r="B115" s="61">
        <v>109</v>
      </c>
      <c r="C115" s="58" t="s">
        <v>290</v>
      </c>
      <c r="D115" s="45">
        <v>1978</v>
      </c>
      <c r="E115" s="46" t="s">
        <v>16</v>
      </c>
      <c r="F115" s="46" t="s">
        <v>21</v>
      </c>
      <c r="G115" s="48">
        <v>26</v>
      </c>
      <c r="H115" s="48"/>
      <c r="I115" s="48">
        <v>26</v>
      </c>
    </row>
    <row r="116" spans="2:9" ht="16.5" thickBot="1">
      <c r="B116" s="61">
        <v>110</v>
      </c>
      <c r="C116" s="58" t="s">
        <v>291</v>
      </c>
      <c r="D116" s="45">
        <v>1981</v>
      </c>
      <c r="E116" s="46" t="s">
        <v>16</v>
      </c>
      <c r="F116" s="46" t="s">
        <v>13</v>
      </c>
      <c r="G116" s="48">
        <v>21</v>
      </c>
      <c r="H116" s="48"/>
      <c r="I116" s="48">
        <v>21</v>
      </c>
    </row>
    <row r="117" spans="2:9" ht="16.5" thickBot="1">
      <c r="B117" s="61">
        <v>111</v>
      </c>
      <c r="C117" s="148" t="s">
        <v>292</v>
      </c>
      <c r="D117" s="45">
        <v>1978</v>
      </c>
      <c r="E117" s="51" t="s">
        <v>16</v>
      </c>
      <c r="F117" s="51" t="s">
        <v>21</v>
      </c>
      <c r="G117" s="48">
        <v>19</v>
      </c>
      <c r="H117" s="48"/>
      <c r="I117" s="48">
        <v>19</v>
      </c>
    </row>
    <row r="118" spans="2:9" ht="16.5" thickBot="1">
      <c r="B118" s="61">
        <v>112</v>
      </c>
      <c r="C118" s="148" t="s">
        <v>293</v>
      </c>
      <c r="D118" s="45">
        <v>1995</v>
      </c>
      <c r="E118" s="46">
        <v>1</v>
      </c>
      <c r="F118" s="46" t="s">
        <v>15</v>
      </c>
      <c r="G118" s="48">
        <v>14</v>
      </c>
      <c r="H118" s="48"/>
      <c r="I118" s="48">
        <v>14</v>
      </c>
    </row>
    <row r="119" spans="2:9" ht="16.5" thickBot="1">
      <c r="B119" s="61">
        <v>113</v>
      </c>
      <c r="C119" s="148" t="s">
        <v>294</v>
      </c>
      <c r="D119" s="45">
        <v>1995</v>
      </c>
      <c r="E119" s="46">
        <v>1</v>
      </c>
      <c r="F119" s="46" t="s">
        <v>21</v>
      </c>
      <c r="G119" s="48">
        <v>11</v>
      </c>
      <c r="H119" s="48"/>
      <c r="I119" s="48">
        <v>11</v>
      </c>
    </row>
    <row r="120" spans="2:9" ht="16.5" thickBot="1">
      <c r="B120" s="61">
        <v>114</v>
      </c>
      <c r="C120" s="55" t="s">
        <v>295</v>
      </c>
      <c r="D120" s="45">
        <v>1986</v>
      </c>
      <c r="E120" s="46" t="s">
        <v>16</v>
      </c>
      <c r="F120" s="46" t="s">
        <v>32</v>
      </c>
      <c r="G120" s="48">
        <v>8</v>
      </c>
      <c r="H120" s="48"/>
      <c r="I120" s="48">
        <v>8</v>
      </c>
    </row>
    <row r="121" spans="2:9" ht="16.5" thickBot="1">
      <c r="B121" s="61">
        <v>115</v>
      </c>
      <c r="C121" s="148" t="s">
        <v>296</v>
      </c>
      <c r="D121" s="45">
        <v>1996</v>
      </c>
      <c r="E121" s="51">
        <v>1</v>
      </c>
      <c r="F121" s="51" t="s">
        <v>15</v>
      </c>
      <c r="G121" s="48">
        <v>6</v>
      </c>
      <c r="H121" s="48"/>
      <c r="I121" s="48">
        <v>6</v>
      </c>
    </row>
    <row r="122" spans="2:9" ht="16.5" thickBot="1">
      <c r="B122" s="61">
        <v>116</v>
      </c>
      <c r="C122" s="58" t="s">
        <v>297</v>
      </c>
      <c r="D122" s="55">
        <v>1993</v>
      </c>
      <c r="E122" s="54" t="s">
        <v>19</v>
      </c>
      <c r="F122" s="54" t="s">
        <v>21</v>
      </c>
      <c r="G122" s="48">
        <v>6</v>
      </c>
      <c r="H122" s="48"/>
      <c r="I122" s="48">
        <v>6</v>
      </c>
    </row>
    <row r="123" spans="2:9" ht="15.75">
      <c r="B123" s="15"/>
      <c r="C123" s="13"/>
      <c r="D123" s="16"/>
      <c r="E123" s="17"/>
      <c r="F123" s="17"/>
      <c r="G123" s="14"/>
      <c r="H123" s="14"/>
      <c r="I123" s="14"/>
    </row>
    <row r="124" ht="15.75">
      <c r="C124" s="11" t="s">
        <v>42</v>
      </c>
    </row>
    <row r="125" ht="15.75">
      <c r="C125" s="11" t="s">
        <v>50</v>
      </c>
    </row>
    <row r="126" ht="15.75">
      <c r="C126" s="11" t="s">
        <v>51</v>
      </c>
    </row>
  </sheetData>
  <sheetProtection/>
  <printOptions/>
  <pageMargins left="0.7086614173228347" right="0.7086614173228347" top="0.17" bottom="0.16" header="0.31496062992125984" footer="0.31496062992125984"/>
  <pageSetup fitToHeight="2" fitToWidth="1" horizontalDpi="600" verticalDpi="600" orientation="portrait" paperSize="9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63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30.75390625" style="0" customWidth="1"/>
  </cols>
  <sheetData>
    <row r="1" spans="2:3" ht="15.75">
      <c r="B1" s="44"/>
      <c r="C1" s="42" t="s">
        <v>6</v>
      </c>
    </row>
    <row r="2" spans="2:7" ht="15.75">
      <c r="B2" s="44"/>
      <c r="C2" s="42" t="s">
        <v>474</v>
      </c>
      <c r="G2" s="12"/>
    </row>
    <row r="3" ht="15.75">
      <c r="D3" s="43" t="s">
        <v>7</v>
      </c>
    </row>
    <row r="4" spans="2:3" ht="15.75">
      <c r="B4" s="8"/>
      <c r="C4" s="10" t="s">
        <v>52</v>
      </c>
    </row>
    <row r="6" spans="7:9" ht="13.5" thickBot="1">
      <c r="G6" s="49" t="s">
        <v>46</v>
      </c>
      <c r="H6" s="49" t="s">
        <v>53</v>
      </c>
      <c r="I6" s="49" t="s">
        <v>10</v>
      </c>
    </row>
    <row r="7" spans="2:9" ht="16.5" thickBot="1">
      <c r="B7" s="61">
        <v>1</v>
      </c>
      <c r="C7" s="55" t="s">
        <v>299</v>
      </c>
      <c r="D7" s="53">
        <v>1979</v>
      </c>
      <c r="E7" s="56" t="s">
        <v>11</v>
      </c>
      <c r="F7" s="76" t="s">
        <v>28</v>
      </c>
      <c r="G7" s="108">
        <v>13273</v>
      </c>
      <c r="H7" s="107">
        <v>25004</v>
      </c>
      <c r="I7" s="48">
        <v>38277</v>
      </c>
    </row>
    <row r="8" spans="2:9" ht="16.5" thickBot="1">
      <c r="B8" s="61">
        <v>2</v>
      </c>
      <c r="C8" s="55" t="s">
        <v>116</v>
      </c>
      <c r="D8" s="45">
        <v>1980</v>
      </c>
      <c r="E8" s="46" t="s">
        <v>11</v>
      </c>
      <c r="F8" s="78" t="s">
        <v>28</v>
      </c>
      <c r="G8" s="108">
        <v>12465</v>
      </c>
      <c r="H8" s="107">
        <v>25004</v>
      </c>
      <c r="I8" s="48">
        <v>37469</v>
      </c>
    </row>
    <row r="9" spans="2:9" ht="16.5" thickBot="1">
      <c r="B9" s="61">
        <v>3</v>
      </c>
      <c r="C9" s="55" t="s">
        <v>64</v>
      </c>
      <c r="D9" s="45">
        <v>1989</v>
      </c>
      <c r="E9" s="54" t="s">
        <v>11</v>
      </c>
      <c r="F9" s="78" t="s">
        <v>13</v>
      </c>
      <c r="G9" s="108">
        <v>11826</v>
      </c>
      <c r="H9" s="107">
        <v>23450</v>
      </c>
      <c r="I9" s="48">
        <v>35276</v>
      </c>
    </row>
    <row r="10" spans="2:9" ht="16.5" thickBot="1">
      <c r="B10" s="61">
        <v>4</v>
      </c>
      <c r="C10" s="55" t="s">
        <v>65</v>
      </c>
      <c r="D10" s="45">
        <v>1987</v>
      </c>
      <c r="E10" s="54" t="s">
        <v>11</v>
      </c>
      <c r="F10" s="78" t="s">
        <v>14</v>
      </c>
      <c r="G10" s="108">
        <v>10291</v>
      </c>
      <c r="H10" s="107">
        <v>23450</v>
      </c>
      <c r="I10" s="48">
        <v>33741</v>
      </c>
    </row>
    <row r="11" spans="2:9" ht="16.5" thickBot="1">
      <c r="B11" s="61">
        <v>5</v>
      </c>
      <c r="C11" s="55" t="s">
        <v>72</v>
      </c>
      <c r="D11" s="45">
        <v>1987</v>
      </c>
      <c r="E11" s="46" t="s">
        <v>16</v>
      </c>
      <c r="F11" s="78" t="s">
        <v>13</v>
      </c>
      <c r="G11" s="105">
        <v>10389</v>
      </c>
      <c r="H11" s="107">
        <v>12320</v>
      </c>
      <c r="I11" s="48">
        <v>22709</v>
      </c>
    </row>
    <row r="12" spans="2:9" ht="16.5" thickBot="1">
      <c r="B12" s="61">
        <v>6</v>
      </c>
      <c r="C12" s="55" t="s">
        <v>300</v>
      </c>
      <c r="D12" s="45">
        <v>1984</v>
      </c>
      <c r="E12" s="46" t="s">
        <v>16</v>
      </c>
      <c r="F12" s="78" t="s">
        <v>13</v>
      </c>
      <c r="G12" s="71">
        <v>8153</v>
      </c>
      <c r="H12" s="107">
        <v>12320</v>
      </c>
      <c r="I12" s="48">
        <v>20473</v>
      </c>
    </row>
    <row r="13" spans="2:9" ht="16.5" thickBot="1">
      <c r="B13" s="61">
        <v>7</v>
      </c>
      <c r="C13" s="55" t="s">
        <v>67</v>
      </c>
      <c r="D13" s="45">
        <v>1978</v>
      </c>
      <c r="E13" s="46" t="s">
        <v>16</v>
      </c>
      <c r="F13" s="78" t="s">
        <v>17</v>
      </c>
      <c r="G13" s="108">
        <v>13532</v>
      </c>
      <c r="H13" s="107">
        <v>3010</v>
      </c>
      <c r="I13" s="48">
        <v>16542</v>
      </c>
    </row>
    <row r="14" spans="2:9" ht="16.5" thickBot="1">
      <c r="B14" s="61">
        <v>8</v>
      </c>
      <c r="C14" s="55" t="s">
        <v>302</v>
      </c>
      <c r="D14" s="45">
        <v>1977</v>
      </c>
      <c r="E14" s="46" t="s">
        <v>16</v>
      </c>
      <c r="F14" s="78" t="s">
        <v>20</v>
      </c>
      <c r="G14" s="108">
        <v>8347</v>
      </c>
      <c r="H14" s="105">
        <v>7850</v>
      </c>
      <c r="I14" s="48">
        <v>16197</v>
      </c>
    </row>
    <row r="15" spans="2:9" ht="16.5" thickBot="1">
      <c r="B15" s="61">
        <v>9</v>
      </c>
      <c r="C15" s="55" t="s">
        <v>77</v>
      </c>
      <c r="D15" s="45">
        <v>1987</v>
      </c>
      <c r="E15" s="46" t="s">
        <v>16</v>
      </c>
      <c r="F15" s="78" t="s">
        <v>12</v>
      </c>
      <c r="G15" s="108">
        <v>11605</v>
      </c>
      <c r="H15" s="48">
        <v>3810</v>
      </c>
      <c r="I15" s="48">
        <v>15415</v>
      </c>
    </row>
    <row r="16" spans="2:9" ht="16.5" thickBot="1">
      <c r="B16" s="61">
        <v>10</v>
      </c>
      <c r="C16" s="55" t="s">
        <v>66</v>
      </c>
      <c r="D16" s="45">
        <v>1977</v>
      </c>
      <c r="E16" s="46" t="s">
        <v>11</v>
      </c>
      <c r="F16" s="78" t="s">
        <v>15</v>
      </c>
      <c r="G16" s="108">
        <v>9428</v>
      </c>
      <c r="H16" s="48">
        <v>5910</v>
      </c>
      <c r="I16" s="48">
        <v>15338</v>
      </c>
    </row>
    <row r="17" spans="2:9" ht="16.5" thickBot="1">
      <c r="B17" s="61">
        <v>11</v>
      </c>
      <c r="C17" s="55" t="s">
        <v>100</v>
      </c>
      <c r="D17" s="45">
        <v>1988</v>
      </c>
      <c r="E17" s="46" t="s">
        <v>19</v>
      </c>
      <c r="F17" s="78" t="s">
        <v>14</v>
      </c>
      <c r="G17" s="71">
        <v>5792</v>
      </c>
      <c r="H17" s="107">
        <v>9400</v>
      </c>
      <c r="I17" s="48">
        <v>15192</v>
      </c>
    </row>
    <row r="18" spans="2:9" ht="16.5" thickBot="1">
      <c r="B18" s="61">
        <v>12</v>
      </c>
      <c r="C18" s="55" t="s">
        <v>301</v>
      </c>
      <c r="D18" s="45">
        <v>1981</v>
      </c>
      <c r="E18" s="46" t="s">
        <v>16</v>
      </c>
      <c r="F18" s="78" t="s">
        <v>15</v>
      </c>
      <c r="G18" s="58">
        <v>8572</v>
      </c>
      <c r="H18" s="48">
        <v>5910</v>
      </c>
      <c r="I18" s="48">
        <v>14482</v>
      </c>
    </row>
    <row r="19" spans="2:9" ht="16.5" thickBot="1">
      <c r="B19" s="61">
        <v>13</v>
      </c>
      <c r="C19" s="55" t="s">
        <v>76</v>
      </c>
      <c r="D19" s="45">
        <v>1980</v>
      </c>
      <c r="E19" s="46" t="s">
        <v>16</v>
      </c>
      <c r="F19" s="78" t="s">
        <v>20</v>
      </c>
      <c r="G19" s="108">
        <v>5731</v>
      </c>
      <c r="H19" s="105">
        <v>7850</v>
      </c>
      <c r="I19" s="48">
        <v>13581</v>
      </c>
    </row>
    <row r="20" spans="2:9" ht="16.5" thickBot="1">
      <c r="B20" s="61">
        <v>14</v>
      </c>
      <c r="C20" s="55" t="s">
        <v>75</v>
      </c>
      <c r="D20" s="45">
        <v>1989</v>
      </c>
      <c r="E20" s="46" t="s">
        <v>16</v>
      </c>
      <c r="F20" s="78" t="s">
        <v>13</v>
      </c>
      <c r="G20" s="109">
        <v>13000</v>
      </c>
      <c r="H20" s="48"/>
      <c r="I20" s="48">
        <v>13000</v>
      </c>
    </row>
    <row r="21" spans="2:9" ht="16.5" thickBot="1">
      <c r="B21" s="61">
        <v>15</v>
      </c>
      <c r="C21" s="55" t="s">
        <v>103</v>
      </c>
      <c r="D21" s="45">
        <v>1990</v>
      </c>
      <c r="E21" s="46" t="s">
        <v>19</v>
      </c>
      <c r="F21" s="78" t="s">
        <v>21</v>
      </c>
      <c r="G21" s="71">
        <v>5572</v>
      </c>
      <c r="H21" s="107">
        <v>6970</v>
      </c>
      <c r="I21" s="48">
        <v>12542</v>
      </c>
    </row>
    <row r="22" spans="2:9" ht="16.5" thickBot="1">
      <c r="B22" s="61">
        <v>16</v>
      </c>
      <c r="C22" s="55" t="s">
        <v>80</v>
      </c>
      <c r="D22" s="45">
        <v>1990</v>
      </c>
      <c r="E22" s="46" t="s">
        <v>16</v>
      </c>
      <c r="F22" s="78" t="s">
        <v>21</v>
      </c>
      <c r="G22" s="71">
        <v>5513</v>
      </c>
      <c r="H22" s="107">
        <v>6970</v>
      </c>
      <c r="I22" s="48">
        <v>12483</v>
      </c>
    </row>
    <row r="23" spans="2:9" ht="16.5" thickBot="1">
      <c r="B23" s="61">
        <v>17</v>
      </c>
      <c r="C23" s="55" t="s">
        <v>91</v>
      </c>
      <c r="D23" s="45">
        <v>1992</v>
      </c>
      <c r="E23" s="46" t="s">
        <v>19</v>
      </c>
      <c r="F23" s="78" t="s">
        <v>13</v>
      </c>
      <c r="G23" s="108">
        <v>8169</v>
      </c>
      <c r="H23" s="107">
        <v>3670</v>
      </c>
      <c r="I23" s="48">
        <v>11839</v>
      </c>
    </row>
    <row r="24" spans="2:9" ht="16.5" thickBot="1">
      <c r="B24" s="61">
        <v>18</v>
      </c>
      <c r="C24" s="55" t="s">
        <v>85</v>
      </c>
      <c r="D24" s="45">
        <v>1990</v>
      </c>
      <c r="E24" s="46" t="s">
        <v>19</v>
      </c>
      <c r="F24" s="78" t="s">
        <v>13</v>
      </c>
      <c r="G24" s="108">
        <v>11406</v>
      </c>
      <c r="H24" s="48"/>
      <c r="I24" s="48">
        <v>11406</v>
      </c>
    </row>
    <row r="25" spans="2:9" ht="16.5" thickBot="1">
      <c r="B25" s="61">
        <v>19</v>
      </c>
      <c r="C25" s="55" t="s">
        <v>78</v>
      </c>
      <c r="D25" s="45">
        <v>1993</v>
      </c>
      <c r="E25" s="54" t="s">
        <v>16</v>
      </c>
      <c r="F25" s="78" t="s">
        <v>14</v>
      </c>
      <c r="G25" s="108">
        <v>4530</v>
      </c>
      <c r="H25" s="107">
        <v>6410</v>
      </c>
      <c r="I25" s="48">
        <v>10940</v>
      </c>
    </row>
    <row r="26" spans="2:9" ht="16.5" thickBot="1">
      <c r="B26" s="61">
        <v>20</v>
      </c>
      <c r="C26" s="55" t="s">
        <v>73</v>
      </c>
      <c r="D26" s="45">
        <v>1986</v>
      </c>
      <c r="E26" s="46" t="s">
        <v>16</v>
      </c>
      <c r="F26" s="78" t="s">
        <v>13</v>
      </c>
      <c r="G26" s="108">
        <v>9298</v>
      </c>
      <c r="H26" s="107">
        <v>1470</v>
      </c>
      <c r="I26" s="48">
        <v>10768</v>
      </c>
    </row>
    <row r="27" spans="2:9" ht="16.5" thickBot="1">
      <c r="B27" s="61">
        <v>21</v>
      </c>
      <c r="C27" s="55" t="s">
        <v>89</v>
      </c>
      <c r="D27" s="45">
        <v>1986</v>
      </c>
      <c r="E27" s="46" t="s">
        <v>16</v>
      </c>
      <c r="F27" s="78" t="s">
        <v>12</v>
      </c>
      <c r="G27" s="106">
        <v>10498</v>
      </c>
      <c r="H27" s="48"/>
      <c r="I27" s="48">
        <v>10498</v>
      </c>
    </row>
    <row r="28" spans="2:9" ht="16.5" thickBot="1">
      <c r="B28" s="61">
        <v>22</v>
      </c>
      <c r="C28" s="55" t="s">
        <v>124</v>
      </c>
      <c r="D28" s="45">
        <v>1992</v>
      </c>
      <c r="E28" s="46" t="s">
        <v>16</v>
      </c>
      <c r="F28" s="78" t="s">
        <v>14</v>
      </c>
      <c r="G28" s="108">
        <v>3864</v>
      </c>
      <c r="H28" s="107">
        <v>6410</v>
      </c>
      <c r="I28" s="48">
        <v>10274</v>
      </c>
    </row>
    <row r="29" spans="2:9" ht="16.5" thickBot="1">
      <c r="B29" s="61">
        <v>23</v>
      </c>
      <c r="C29" s="55" t="s">
        <v>107</v>
      </c>
      <c r="D29" s="45">
        <v>1989</v>
      </c>
      <c r="E29" s="46" t="s">
        <v>16</v>
      </c>
      <c r="F29" s="78" t="s">
        <v>27</v>
      </c>
      <c r="G29" s="108">
        <v>9600</v>
      </c>
      <c r="H29" s="48"/>
      <c r="I29" s="48">
        <v>9600</v>
      </c>
    </row>
    <row r="30" spans="2:9" ht="16.5" thickBot="1">
      <c r="B30" s="61">
        <v>24</v>
      </c>
      <c r="C30" s="55" t="s">
        <v>63</v>
      </c>
      <c r="D30" s="45">
        <v>1986</v>
      </c>
      <c r="E30" s="46" t="s">
        <v>11</v>
      </c>
      <c r="F30" s="78" t="s">
        <v>12</v>
      </c>
      <c r="G30" s="71">
        <v>5336</v>
      </c>
      <c r="H30" s="107">
        <v>3810</v>
      </c>
      <c r="I30" s="48">
        <v>9146</v>
      </c>
    </row>
    <row r="31" spans="2:9" ht="16.5" thickBot="1">
      <c r="B31" s="61">
        <v>25</v>
      </c>
      <c r="C31" s="55" t="s">
        <v>74</v>
      </c>
      <c r="D31" s="45">
        <v>1985</v>
      </c>
      <c r="E31" s="46" t="s">
        <v>16</v>
      </c>
      <c r="F31" s="78" t="s">
        <v>17</v>
      </c>
      <c r="G31" s="71">
        <v>4838</v>
      </c>
      <c r="H31" s="107">
        <v>3010</v>
      </c>
      <c r="I31" s="48">
        <v>7848</v>
      </c>
    </row>
    <row r="32" spans="2:9" ht="16.5" thickBot="1">
      <c r="B32" s="61">
        <v>26</v>
      </c>
      <c r="C32" s="55" t="s">
        <v>87</v>
      </c>
      <c r="D32" s="45">
        <v>1986</v>
      </c>
      <c r="E32" s="46" t="s">
        <v>16</v>
      </c>
      <c r="F32" s="78" t="s">
        <v>12</v>
      </c>
      <c r="G32" s="108">
        <v>7744</v>
      </c>
      <c r="H32" s="48" t="s">
        <v>24</v>
      </c>
      <c r="I32" s="48">
        <v>7744</v>
      </c>
    </row>
    <row r="33" spans="2:9" ht="16.5" thickBot="1">
      <c r="B33" s="61">
        <v>27</v>
      </c>
      <c r="C33" s="55" t="s">
        <v>88</v>
      </c>
      <c r="D33" s="45">
        <v>1991</v>
      </c>
      <c r="E33" s="46" t="s">
        <v>19</v>
      </c>
      <c r="F33" s="78" t="s">
        <v>17</v>
      </c>
      <c r="G33" s="105">
        <v>5470</v>
      </c>
      <c r="H33" s="48">
        <v>1840</v>
      </c>
      <c r="I33" s="48">
        <v>7310</v>
      </c>
    </row>
    <row r="34" spans="2:9" ht="16.5" thickBot="1">
      <c r="B34" s="61">
        <v>28</v>
      </c>
      <c r="C34" s="55" t="s">
        <v>84</v>
      </c>
      <c r="D34" s="45">
        <v>1991</v>
      </c>
      <c r="E34" s="46" t="s">
        <v>19</v>
      </c>
      <c r="F34" s="78" t="s">
        <v>12</v>
      </c>
      <c r="G34" s="106">
        <v>7239</v>
      </c>
      <c r="H34" s="48"/>
      <c r="I34" s="48">
        <v>7239</v>
      </c>
    </row>
    <row r="35" spans="2:9" ht="16.5" thickBot="1">
      <c r="B35" s="61">
        <v>29</v>
      </c>
      <c r="C35" s="55" t="s">
        <v>82</v>
      </c>
      <c r="D35" s="45">
        <v>1990</v>
      </c>
      <c r="E35" s="46" t="s">
        <v>19</v>
      </c>
      <c r="F35" s="78" t="s">
        <v>20</v>
      </c>
      <c r="G35" s="108">
        <v>5644</v>
      </c>
      <c r="H35" s="48">
        <v>760</v>
      </c>
      <c r="I35" s="48">
        <v>6404</v>
      </c>
    </row>
    <row r="36" spans="2:9" ht="16.5" thickBot="1">
      <c r="B36" s="61">
        <v>30</v>
      </c>
      <c r="C36" s="55" t="s">
        <v>83</v>
      </c>
      <c r="D36" s="45">
        <v>1990</v>
      </c>
      <c r="E36" s="46" t="s">
        <v>19</v>
      </c>
      <c r="F36" s="78" t="s">
        <v>17</v>
      </c>
      <c r="G36" s="105">
        <v>4439</v>
      </c>
      <c r="H36" s="48">
        <v>1840</v>
      </c>
      <c r="I36" s="48">
        <v>6279</v>
      </c>
    </row>
    <row r="37" spans="2:9" ht="16.5" thickBot="1">
      <c r="B37" s="61">
        <v>31</v>
      </c>
      <c r="C37" s="55" t="s">
        <v>360</v>
      </c>
      <c r="D37" s="45">
        <v>1986</v>
      </c>
      <c r="E37" s="46" t="s">
        <v>16</v>
      </c>
      <c r="F37" s="78" t="s">
        <v>17</v>
      </c>
      <c r="G37" s="71">
        <v>6179</v>
      </c>
      <c r="H37" s="48"/>
      <c r="I37" s="48">
        <v>6179</v>
      </c>
    </row>
    <row r="38" spans="2:9" ht="16.5" thickBot="1">
      <c r="B38" s="61">
        <v>32</v>
      </c>
      <c r="C38" s="55" t="s">
        <v>303</v>
      </c>
      <c r="D38" s="45">
        <v>1979</v>
      </c>
      <c r="E38" s="46" t="s">
        <v>16</v>
      </c>
      <c r="F38" s="78" t="s">
        <v>475</v>
      </c>
      <c r="G38" s="108">
        <v>6096</v>
      </c>
      <c r="H38" s="48"/>
      <c r="I38" s="48">
        <v>6096</v>
      </c>
    </row>
    <row r="39" spans="2:9" ht="16.5" thickBot="1">
      <c r="B39" s="61">
        <v>33</v>
      </c>
      <c r="C39" s="55" t="s">
        <v>94</v>
      </c>
      <c r="D39" s="100">
        <v>1991</v>
      </c>
      <c r="E39" s="46" t="s">
        <v>19</v>
      </c>
      <c r="F39" s="79" t="s">
        <v>14</v>
      </c>
      <c r="G39" s="108">
        <v>5118</v>
      </c>
      <c r="H39" s="48"/>
      <c r="I39" s="48">
        <v>5118</v>
      </c>
    </row>
    <row r="40" spans="2:9" ht="16.5" thickBot="1">
      <c r="B40" s="61">
        <v>34</v>
      </c>
      <c r="C40" s="55" t="s">
        <v>97</v>
      </c>
      <c r="D40" s="45">
        <v>1977</v>
      </c>
      <c r="E40" s="46" t="s">
        <v>16</v>
      </c>
      <c r="F40" s="78" t="s">
        <v>21</v>
      </c>
      <c r="G40" s="108">
        <v>4972</v>
      </c>
      <c r="H40" s="48"/>
      <c r="I40" s="48">
        <v>4972</v>
      </c>
    </row>
    <row r="41" spans="2:9" ht="16.5" thickBot="1">
      <c r="B41" s="61">
        <v>35</v>
      </c>
      <c r="C41" s="55" t="s">
        <v>86</v>
      </c>
      <c r="D41" s="45">
        <v>1988</v>
      </c>
      <c r="E41" s="46" t="s">
        <v>19</v>
      </c>
      <c r="F41" s="78" t="s">
        <v>23</v>
      </c>
      <c r="G41" s="108">
        <v>4884</v>
      </c>
      <c r="H41" s="48"/>
      <c r="I41" s="48">
        <v>4884</v>
      </c>
    </row>
    <row r="42" spans="2:9" ht="16.5" thickBot="1">
      <c r="B42" s="61">
        <v>36</v>
      </c>
      <c r="C42" s="55" t="s">
        <v>111</v>
      </c>
      <c r="D42" s="45">
        <v>1993</v>
      </c>
      <c r="E42" s="46" t="s">
        <v>19</v>
      </c>
      <c r="F42" s="78" t="s">
        <v>14</v>
      </c>
      <c r="G42" s="108">
        <v>4800</v>
      </c>
      <c r="H42" s="48"/>
      <c r="I42" s="48">
        <v>4800</v>
      </c>
    </row>
    <row r="43" spans="2:9" ht="16.5" thickBot="1">
      <c r="B43" s="61">
        <v>37</v>
      </c>
      <c r="C43" s="55" t="s">
        <v>304</v>
      </c>
      <c r="D43" s="45">
        <v>1978</v>
      </c>
      <c r="E43" s="46" t="s">
        <v>16</v>
      </c>
      <c r="F43" s="78" t="s">
        <v>34</v>
      </c>
      <c r="G43" s="108">
        <v>4723</v>
      </c>
      <c r="H43" s="48"/>
      <c r="I43" s="48">
        <v>4723</v>
      </c>
    </row>
    <row r="44" spans="2:9" ht="16.5" thickBot="1">
      <c r="B44" s="61">
        <v>38</v>
      </c>
      <c r="C44" s="55" t="s">
        <v>68</v>
      </c>
      <c r="D44" s="45">
        <v>1987</v>
      </c>
      <c r="E44" s="46" t="s">
        <v>16</v>
      </c>
      <c r="F44" s="78" t="s">
        <v>13</v>
      </c>
      <c r="G44" s="108">
        <v>3220</v>
      </c>
      <c r="H44" s="107">
        <v>1470</v>
      </c>
      <c r="I44" s="48">
        <v>4690</v>
      </c>
    </row>
    <row r="45" spans="2:9" ht="16.5" thickBot="1">
      <c r="B45" s="61">
        <v>39</v>
      </c>
      <c r="C45" s="55" t="s">
        <v>69</v>
      </c>
      <c r="D45" s="45">
        <v>1992</v>
      </c>
      <c r="E45" s="46" t="s">
        <v>18</v>
      </c>
      <c r="F45" s="78" t="s">
        <v>15</v>
      </c>
      <c r="G45" s="108">
        <v>715</v>
      </c>
      <c r="H45" s="107">
        <v>3670</v>
      </c>
      <c r="I45" s="48">
        <v>4385</v>
      </c>
    </row>
    <row r="46" spans="2:9" ht="16.5" thickBot="1">
      <c r="B46" s="61">
        <v>40</v>
      </c>
      <c r="C46" s="55" t="s">
        <v>118</v>
      </c>
      <c r="D46" s="45">
        <v>1994</v>
      </c>
      <c r="E46" s="46" t="s">
        <v>19</v>
      </c>
      <c r="F46" s="78" t="s">
        <v>14</v>
      </c>
      <c r="G46" s="108">
        <v>4320</v>
      </c>
      <c r="H46" s="48"/>
      <c r="I46" s="48">
        <v>4320</v>
      </c>
    </row>
    <row r="47" spans="2:9" ht="16.5" thickBot="1">
      <c r="B47" s="61">
        <v>41</v>
      </c>
      <c r="C47" s="55" t="s">
        <v>106</v>
      </c>
      <c r="D47" s="45">
        <v>1982</v>
      </c>
      <c r="E47" s="46" t="s">
        <v>16</v>
      </c>
      <c r="F47" s="78" t="s">
        <v>17</v>
      </c>
      <c r="G47" s="71">
        <v>4269</v>
      </c>
      <c r="H47" s="48"/>
      <c r="I47" s="48">
        <v>4269</v>
      </c>
    </row>
    <row r="48" spans="2:9" ht="16.5" thickBot="1">
      <c r="B48" s="61">
        <v>42</v>
      </c>
      <c r="C48" s="55" t="s">
        <v>114</v>
      </c>
      <c r="D48" s="45">
        <v>1989</v>
      </c>
      <c r="E48" s="46" t="s">
        <v>19</v>
      </c>
      <c r="F48" s="78" t="s">
        <v>20</v>
      </c>
      <c r="G48" s="108">
        <v>3881</v>
      </c>
      <c r="H48" s="48"/>
      <c r="I48" s="48">
        <v>3881</v>
      </c>
    </row>
    <row r="49" spans="2:9" ht="16.5" thickBot="1">
      <c r="B49" s="61">
        <v>43</v>
      </c>
      <c r="C49" s="55" t="s">
        <v>92</v>
      </c>
      <c r="D49" s="45">
        <v>1993</v>
      </c>
      <c r="E49" s="46" t="s">
        <v>19</v>
      </c>
      <c r="F49" s="78" t="s">
        <v>26</v>
      </c>
      <c r="G49" s="108">
        <v>3835</v>
      </c>
      <c r="H49" s="48"/>
      <c r="I49" s="48">
        <v>3835</v>
      </c>
    </row>
    <row r="50" spans="2:9" ht="16.5" thickBot="1">
      <c r="B50" s="61">
        <v>44</v>
      </c>
      <c r="C50" s="55" t="s">
        <v>93</v>
      </c>
      <c r="D50" s="45">
        <v>1977</v>
      </c>
      <c r="E50" s="46" t="s">
        <v>16</v>
      </c>
      <c r="F50" s="78" t="s">
        <v>21</v>
      </c>
      <c r="G50" s="71">
        <v>3755</v>
      </c>
      <c r="H50" s="48"/>
      <c r="I50" s="48">
        <v>3755</v>
      </c>
    </row>
    <row r="51" spans="2:9" ht="16.5" thickBot="1">
      <c r="B51" s="61">
        <v>45</v>
      </c>
      <c r="C51" s="55" t="s">
        <v>95</v>
      </c>
      <c r="D51" s="45">
        <v>1987</v>
      </c>
      <c r="E51" s="46" t="s">
        <v>16</v>
      </c>
      <c r="F51" s="78" t="s">
        <v>26</v>
      </c>
      <c r="G51" s="108">
        <v>3740</v>
      </c>
      <c r="H51" s="48"/>
      <c r="I51" s="48">
        <v>3740</v>
      </c>
    </row>
    <row r="52" spans="2:9" ht="16.5" thickBot="1">
      <c r="B52" s="61">
        <v>46</v>
      </c>
      <c r="C52" s="55" t="s">
        <v>165</v>
      </c>
      <c r="D52" s="45">
        <v>1987</v>
      </c>
      <c r="E52" s="46" t="s">
        <v>16</v>
      </c>
      <c r="F52" s="78" t="s">
        <v>17</v>
      </c>
      <c r="G52" s="108">
        <v>3576</v>
      </c>
      <c r="H52" s="48"/>
      <c r="I52" s="48">
        <v>3576</v>
      </c>
    </row>
    <row r="53" spans="2:9" ht="16.5" thickBot="1">
      <c r="B53" s="61">
        <v>47</v>
      </c>
      <c r="C53" s="55" t="s">
        <v>102</v>
      </c>
      <c r="D53" s="45">
        <v>1994</v>
      </c>
      <c r="E53" s="46" t="s">
        <v>19</v>
      </c>
      <c r="F53" s="78" t="s">
        <v>13</v>
      </c>
      <c r="G53" s="108">
        <v>3570</v>
      </c>
      <c r="H53" s="48"/>
      <c r="I53" s="48">
        <v>3570</v>
      </c>
    </row>
    <row r="54" spans="2:9" ht="16.5" thickBot="1">
      <c r="B54" s="61">
        <v>48</v>
      </c>
      <c r="C54" s="55" t="s">
        <v>187</v>
      </c>
      <c r="D54" s="45">
        <v>1984</v>
      </c>
      <c r="E54" s="46" t="s">
        <v>16</v>
      </c>
      <c r="F54" s="54" t="s">
        <v>13</v>
      </c>
      <c r="G54" s="109">
        <v>3565</v>
      </c>
      <c r="H54" s="48"/>
      <c r="I54" s="48">
        <v>3565</v>
      </c>
    </row>
    <row r="55" spans="2:9" ht="16.5" thickBot="1">
      <c r="B55" s="61">
        <v>49</v>
      </c>
      <c r="C55" s="55" t="s">
        <v>113</v>
      </c>
      <c r="D55" s="45">
        <v>1993</v>
      </c>
      <c r="E55" s="46" t="s">
        <v>19</v>
      </c>
      <c r="F55" s="78" t="s">
        <v>21</v>
      </c>
      <c r="G55" s="71">
        <v>3456</v>
      </c>
      <c r="H55" s="48"/>
      <c r="I55" s="48">
        <v>3456</v>
      </c>
    </row>
    <row r="56" spans="2:9" ht="16.5" thickBot="1">
      <c r="B56" s="61">
        <v>50</v>
      </c>
      <c r="C56" s="55" t="s">
        <v>179</v>
      </c>
      <c r="D56" s="45">
        <v>1984</v>
      </c>
      <c r="E56" s="46" t="s">
        <v>16</v>
      </c>
      <c r="F56" s="78" t="s">
        <v>13</v>
      </c>
      <c r="G56" s="108">
        <v>3308</v>
      </c>
      <c r="H56" s="48"/>
      <c r="I56" s="48">
        <v>3308</v>
      </c>
    </row>
    <row r="57" spans="2:9" ht="16.5" thickBot="1">
      <c r="B57" s="61">
        <v>51</v>
      </c>
      <c r="C57" s="55" t="s">
        <v>120</v>
      </c>
      <c r="D57" s="45">
        <v>1994</v>
      </c>
      <c r="E57" s="46" t="s">
        <v>19</v>
      </c>
      <c r="F57" s="78" t="s">
        <v>21</v>
      </c>
      <c r="G57" s="71">
        <v>3279</v>
      </c>
      <c r="H57" s="48"/>
      <c r="I57" s="48">
        <v>3279</v>
      </c>
    </row>
    <row r="58" spans="2:9" ht="16.5" thickBot="1">
      <c r="B58" s="61">
        <v>52</v>
      </c>
      <c r="C58" s="55" t="s">
        <v>112</v>
      </c>
      <c r="D58" s="45">
        <v>1989</v>
      </c>
      <c r="E58" s="46" t="s">
        <v>16</v>
      </c>
      <c r="F58" s="78" t="s">
        <v>17</v>
      </c>
      <c r="G58" s="58">
        <v>3250</v>
      </c>
      <c r="H58" s="48"/>
      <c r="I58" s="48">
        <v>3250</v>
      </c>
    </row>
    <row r="59" spans="2:9" ht="16.5" thickBot="1">
      <c r="B59" s="61">
        <v>53</v>
      </c>
      <c r="C59" s="55" t="s">
        <v>130</v>
      </c>
      <c r="D59" s="45">
        <v>1994</v>
      </c>
      <c r="E59" s="46" t="s">
        <v>19</v>
      </c>
      <c r="F59" s="78" t="s">
        <v>17</v>
      </c>
      <c r="G59" s="71">
        <v>3211</v>
      </c>
      <c r="H59" s="48"/>
      <c r="I59" s="48">
        <v>3211</v>
      </c>
    </row>
    <row r="60" spans="2:9" ht="16.5" thickBot="1">
      <c r="B60" s="61">
        <v>54</v>
      </c>
      <c r="C60" s="55" t="s">
        <v>99</v>
      </c>
      <c r="D60" s="45">
        <v>1990</v>
      </c>
      <c r="E60" s="46" t="s">
        <v>19</v>
      </c>
      <c r="F60" s="78" t="s">
        <v>13</v>
      </c>
      <c r="G60" s="71">
        <v>3000</v>
      </c>
      <c r="H60" s="48"/>
      <c r="I60" s="48">
        <v>3000</v>
      </c>
    </row>
    <row r="61" spans="2:9" ht="16.5" thickBot="1">
      <c r="B61" s="61">
        <v>55</v>
      </c>
      <c r="C61" s="150" t="s">
        <v>308</v>
      </c>
      <c r="D61" s="45">
        <v>1986</v>
      </c>
      <c r="E61" s="72" t="s">
        <v>19</v>
      </c>
      <c r="F61" s="78" t="s">
        <v>34</v>
      </c>
      <c r="G61" s="108">
        <v>2950</v>
      </c>
      <c r="H61" s="48"/>
      <c r="I61" s="48">
        <v>2950</v>
      </c>
    </row>
    <row r="62" spans="2:9" ht="16.5" thickBot="1">
      <c r="B62" s="61">
        <v>56</v>
      </c>
      <c r="C62" s="55" t="s">
        <v>307</v>
      </c>
      <c r="D62" s="45">
        <v>1968</v>
      </c>
      <c r="E62" s="46" t="s">
        <v>19</v>
      </c>
      <c r="F62" s="78" t="s">
        <v>20</v>
      </c>
      <c r="G62" s="108">
        <v>2945</v>
      </c>
      <c r="H62" s="48"/>
      <c r="I62" s="48">
        <v>2945</v>
      </c>
    </row>
    <row r="63" spans="2:9" ht="16.5" thickBot="1">
      <c r="B63" s="61">
        <v>57</v>
      </c>
      <c r="C63" s="55" t="s">
        <v>96</v>
      </c>
      <c r="D63" s="45">
        <v>1995</v>
      </c>
      <c r="E63" s="46" t="s">
        <v>19</v>
      </c>
      <c r="F63" s="78" t="s">
        <v>17</v>
      </c>
      <c r="G63" s="71">
        <v>2925</v>
      </c>
      <c r="H63" s="48"/>
      <c r="I63" s="48">
        <v>2925</v>
      </c>
    </row>
    <row r="64" spans="2:9" ht="16.5" thickBot="1">
      <c r="B64" s="61">
        <v>58</v>
      </c>
      <c r="C64" s="55" t="s">
        <v>305</v>
      </c>
      <c r="D64" s="45">
        <v>1979</v>
      </c>
      <c r="E64" s="46" t="s">
        <v>16</v>
      </c>
      <c r="F64" s="78" t="s">
        <v>13</v>
      </c>
      <c r="G64" s="108">
        <v>2880</v>
      </c>
      <c r="H64" s="48"/>
      <c r="I64" s="48">
        <v>2880</v>
      </c>
    </row>
    <row r="65" spans="2:9" ht="16.5" thickBot="1">
      <c r="B65" s="61">
        <v>59</v>
      </c>
      <c r="C65" s="55" t="s">
        <v>98</v>
      </c>
      <c r="D65" s="45">
        <v>1991</v>
      </c>
      <c r="E65" s="46" t="s">
        <v>19</v>
      </c>
      <c r="F65" s="78" t="s">
        <v>17</v>
      </c>
      <c r="G65" s="108">
        <v>2820</v>
      </c>
      <c r="H65" s="48"/>
      <c r="I65" s="48">
        <v>2820</v>
      </c>
    </row>
    <row r="66" spans="2:9" ht="16.5" thickBot="1">
      <c r="B66" s="61">
        <v>60</v>
      </c>
      <c r="C66" s="55" t="s">
        <v>105</v>
      </c>
      <c r="D66" s="45">
        <v>1989</v>
      </c>
      <c r="E66" s="46" t="s">
        <v>19</v>
      </c>
      <c r="F66" s="78" t="s">
        <v>20</v>
      </c>
      <c r="G66" s="108">
        <v>2770</v>
      </c>
      <c r="H66" s="48"/>
      <c r="I66" s="48">
        <v>2770</v>
      </c>
    </row>
    <row r="67" spans="2:9" ht="16.5" thickBot="1">
      <c r="B67" s="61">
        <v>61</v>
      </c>
      <c r="C67" s="160" t="s">
        <v>79</v>
      </c>
      <c r="D67" s="45">
        <v>1982</v>
      </c>
      <c r="E67" s="46" t="s">
        <v>16</v>
      </c>
      <c r="F67" s="78" t="s">
        <v>15</v>
      </c>
      <c r="G67" s="108">
        <v>2650</v>
      </c>
      <c r="H67" s="48"/>
      <c r="I67" s="48">
        <v>2650</v>
      </c>
    </row>
    <row r="68" spans="2:9" ht="16.5" thickBot="1">
      <c r="B68" s="61">
        <v>62</v>
      </c>
      <c r="C68" s="150" t="s">
        <v>128</v>
      </c>
      <c r="D68" s="45">
        <v>1987</v>
      </c>
      <c r="E68" s="46" t="s">
        <v>19</v>
      </c>
      <c r="F68" s="78" t="s">
        <v>31</v>
      </c>
      <c r="G68" s="108">
        <v>2560</v>
      </c>
      <c r="H68" s="48"/>
      <c r="I68" s="48">
        <v>2560</v>
      </c>
    </row>
    <row r="69" spans="2:9" ht="16.5" thickBot="1">
      <c r="B69" s="61">
        <v>63</v>
      </c>
      <c r="C69" s="55" t="s">
        <v>104</v>
      </c>
      <c r="D69" s="45">
        <v>1990</v>
      </c>
      <c r="E69" s="46" t="s">
        <v>16</v>
      </c>
      <c r="F69" s="78" t="s">
        <v>13</v>
      </c>
      <c r="G69" s="108">
        <v>2560</v>
      </c>
      <c r="H69" s="48"/>
      <c r="I69" s="48">
        <v>2560</v>
      </c>
    </row>
    <row r="70" spans="2:9" ht="16.5" thickBot="1">
      <c r="B70" s="61">
        <v>64</v>
      </c>
      <c r="C70" s="55" t="s">
        <v>70</v>
      </c>
      <c r="D70" s="45">
        <v>1986</v>
      </c>
      <c r="E70" s="46" t="s">
        <v>19</v>
      </c>
      <c r="F70" s="78" t="s">
        <v>20</v>
      </c>
      <c r="G70" s="105">
        <v>1684</v>
      </c>
      <c r="H70" s="48">
        <v>760</v>
      </c>
      <c r="I70" s="48">
        <v>2444</v>
      </c>
    </row>
    <row r="71" spans="2:9" ht="16.5" thickBot="1">
      <c r="B71" s="61">
        <v>65</v>
      </c>
      <c r="C71" s="55" t="s">
        <v>309</v>
      </c>
      <c r="D71" s="45">
        <v>1986</v>
      </c>
      <c r="E71" s="46" t="s">
        <v>19</v>
      </c>
      <c r="F71" s="78" t="s">
        <v>21</v>
      </c>
      <c r="G71" s="71">
        <v>2442</v>
      </c>
      <c r="H71" s="48"/>
      <c r="I71" s="48">
        <v>2442</v>
      </c>
    </row>
    <row r="72" spans="2:9" ht="16.5" thickBot="1">
      <c r="B72" s="61">
        <v>66</v>
      </c>
      <c r="C72" s="55" t="s">
        <v>170</v>
      </c>
      <c r="D72" s="45">
        <v>1994</v>
      </c>
      <c r="E72" s="46">
        <v>1</v>
      </c>
      <c r="F72" s="78" t="s">
        <v>28</v>
      </c>
      <c r="G72" s="108">
        <v>2335</v>
      </c>
      <c r="H72" s="48"/>
      <c r="I72" s="48">
        <v>2335</v>
      </c>
    </row>
    <row r="73" spans="2:9" ht="16.5" thickBot="1">
      <c r="B73" s="61">
        <v>67</v>
      </c>
      <c r="C73" s="55" t="s">
        <v>146</v>
      </c>
      <c r="D73" s="45">
        <v>1994</v>
      </c>
      <c r="E73" s="46" t="s">
        <v>19</v>
      </c>
      <c r="F73" s="78" t="s">
        <v>28</v>
      </c>
      <c r="G73" s="108">
        <v>2335</v>
      </c>
      <c r="H73" s="48"/>
      <c r="I73" s="48">
        <v>2335</v>
      </c>
    </row>
    <row r="74" spans="2:9" ht="16.5" thickBot="1">
      <c r="B74" s="61">
        <v>68</v>
      </c>
      <c r="C74" s="148" t="s">
        <v>122</v>
      </c>
      <c r="D74" s="57">
        <v>1987</v>
      </c>
      <c r="E74" s="74" t="s">
        <v>29</v>
      </c>
      <c r="F74" s="80" t="s">
        <v>20</v>
      </c>
      <c r="G74" s="107">
        <v>2330</v>
      </c>
      <c r="H74" s="71"/>
      <c r="I74" s="48">
        <v>2330</v>
      </c>
    </row>
    <row r="75" spans="2:9" ht="16.5" thickBot="1">
      <c r="B75" s="61">
        <v>69</v>
      </c>
      <c r="C75" s="150" t="s">
        <v>329</v>
      </c>
      <c r="D75" s="45">
        <v>1984</v>
      </c>
      <c r="E75" s="46" t="s">
        <v>19</v>
      </c>
      <c r="F75" s="80" t="s">
        <v>20</v>
      </c>
      <c r="G75" s="107">
        <v>2330</v>
      </c>
      <c r="H75" s="71"/>
      <c r="I75" s="48">
        <v>2330</v>
      </c>
    </row>
    <row r="76" spans="2:9" ht="16.5" thickBot="1">
      <c r="B76" s="61">
        <v>70</v>
      </c>
      <c r="C76" s="160" t="s">
        <v>71</v>
      </c>
      <c r="D76" s="45">
        <v>1986</v>
      </c>
      <c r="E76" s="46" t="s">
        <v>16</v>
      </c>
      <c r="F76" s="78" t="s">
        <v>13</v>
      </c>
      <c r="G76" s="108">
        <v>2209</v>
      </c>
      <c r="H76" s="48"/>
      <c r="I76" s="48">
        <v>2209</v>
      </c>
    </row>
    <row r="77" spans="2:9" ht="16.5" thickBot="1">
      <c r="B77" s="61">
        <v>71</v>
      </c>
      <c r="C77" s="160" t="s">
        <v>153</v>
      </c>
      <c r="D77" s="104">
        <v>1982</v>
      </c>
      <c r="E77" s="82" t="s">
        <v>19</v>
      </c>
      <c r="F77" s="78" t="s">
        <v>20</v>
      </c>
      <c r="G77" s="108">
        <v>2135</v>
      </c>
      <c r="H77" s="48"/>
      <c r="I77" s="48">
        <v>2135</v>
      </c>
    </row>
    <row r="78" spans="2:9" ht="16.5" thickBot="1">
      <c r="B78" s="61">
        <v>72</v>
      </c>
      <c r="C78" s="58" t="s">
        <v>117</v>
      </c>
      <c r="D78" s="45">
        <v>1987</v>
      </c>
      <c r="E78" s="46" t="s">
        <v>16</v>
      </c>
      <c r="F78" s="78" t="s">
        <v>14</v>
      </c>
      <c r="G78" s="108">
        <v>2052</v>
      </c>
      <c r="H78" s="48"/>
      <c r="I78" s="48">
        <v>2052</v>
      </c>
    </row>
    <row r="79" spans="2:9" ht="16.5" thickBot="1">
      <c r="B79" s="61">
        <v>73</v>
      </c>
      <c r="C79" s="55" t="s">
        <v>316</v>
      </c>
      <c r="D79" s="45">
        <v>1989</v>
      </c>
      <c r="E79" s="46" t="s">
        <v>19</v>
      </c>
      <c r="F79" s="78" t="s">
        <v>20</v>
      </c>
      <c r="G79" s="108">
        <v>1920</v>
      </c>
      <c r="H79" s="48"/>
      <c r="I79" s="48">
        <v>1920</v>
      </c>
    </row>
    <row r="80" spans="2:9" ht="16.5" thickBot="1">
      <c r="B80" s="61">
        <v>74</v>
      </c>
      <c r="C80" s="55" t="s">
        <v>125</v>
      </c>
      <c r="D80" s="45">
        <v>1983</v>
      </c>
      <c r="E80" s="46" t="s">
        <v>19</v>
      </c>
      <c r="F80" s="78" t="s">
        <v>23</v>
      </c>
      <c r="G80" s="71">
        <v>1895</v>
      </c>
      <c r="H80" s="48"/>
      <c r="I80" s="48">
        <v>1895</v>
      </c>
    </row>
    <row r="81" spans="2:9" ht="16.5" thickBot="1">
      <c r="B81" s="61">
        <v>75</v>
      </c>
      <c r="C81" s="160" t="s">
        <v>317</v>
      </c>
      <c r="D81" s="45">
        <v>1991</v>
      </c>
      <c r="E81" s="46" t="s">
        <v>19</v>
      </c>
      <c r="F81" s="78" t="s">
        <v>20</v>
      </c>
      <c r="G81" s="108">
        <v>1850</v>
      </c>
      <c r="H81" s="48"/>
      <c r="I81" s="48">
        <v>1850</v>
      </c>
    </row>
    <row r="82" spans="2:9" ht="16.5" thickBot="1">
      <c r="B82" s="61">
        <v>76</v>
      </c>
      <c r="C82" s="160" t="s">
        <v>318</v>
      </c>
      <c r="D82" s="45">
        <v>1971</v>
      </c>
      <c r="E82" s="46" t="s">
        <v>16</v>
      </c>
      <c r="F82" s="78" t="s">
        <v>20</v>
      </c>
      <c r="G82" s="108">
        <v>1850</v>
      </c>
      <c r="H82" s="48"/>
      <c r="I82" s="48">
        <v>1850</v>
      </c>
    </row>
    <row r="83" spans="2:9" ht="16.5" thickBot="1">
      <c r="B83" s="61">
        <v>77</v>
      </c>
      <c r="C83" s="55" t="s">
        <v>143</v>
      </c>
      <c r="D83" s="45">
        <v>1970</v>
      </c>
      <c r="E83" s="46" t="s">
        <v>19</v>
      </c>
      <c r="F83" s="78" t="s">
        <v>23</v>
      </c>
      <c r="G83" s="108">
        <v>1840</v>
      </c>
      <c r="H83" s="48"/>
      <c r="I83" s="48">
        <v>1840</v>
      </c>
    </row>
    <row r="84" spans="2:9" ht="16.5" thickBot="1">
      <c r="B84" s="61">
        <v>78</v>
      </c>
      <c r="C84" s="176" t="s">
        <v>310</v>
      </c>
      <c r="D84" s="45">
        <v>1988</v>
      </c>
      <c r="E84" s="72" t="s">
        <v>19</v>
      </c>
      <c r="F84" s="78" t="s">
        <v>28</v>
      </c>
      <c r="G84" s="110">
        <v>1839</v>
      </c>
      <c r="H84" s="48"/>
      <c r="I84" s="48">
        <v>1839</v>
      </c>
    </row>
    <row r="85" spans="2:9" ht="16.5" thickBot="1">
      <c r="B85" s="61">
        <v>79</v>
      </c>
      <c r="C85" s="161" t="s">
        <v>81</v>
      </c>
      <c r="D85" s="45">
        <v>1989</v>
      </c>
      <c r="E85" s="46" t="s">
        <v>16</v>
      </c>
      <c r="F85" s="78" t="s">
        <v>22</v>
      </c>
      <c r="G85" s="110">
        <v>1671</v>
      </c>
      <c r="H85" s="48" t="s">
        <v>24</v>
      </c>
      <c r="I85" s="48">
        <v>1671</v>
      </c>
    </row>
    <row r="86" spans="2:9" ht="16.5" thickBot="1">
      <c r="B86" s="61">
        <v>80</v>
      </c>
      <c r="C86" s="172" t="s">
        <v>326</v>
      </c>
      <c r="D86" s="45">
        <v>1981</v>
      </c>
      <c r="E86" s="46" t="s">
        <v>19</v>
      </c>
      <c r="F86" s="78" t="s">
        <v>20</v>
      </c>
      <c r="G86" s="109">
        <v>1655</v>
      </c>
      <c r="H86" s="48" t="s">
        <v>24</v>
      </c>
      <c r="I86" s="48">
        <v>1655</v>
      </c>
    </row>
    <row r="87" spans="2:9" ht="16.5" thickBot="1">
      <c r="B87" s="61">
        <v>81</v>
      </c>
      <c r="C87" s="55" t="s">
        <v>311</v>
      </c>
      <c r="D87" s="45">
        <v>1987</v>
      </c>
      <c r="E87" s="46" t="s">
        <v>19</v>
      </c>
      <c r="F87" s="78" t="s">
        <v>21</v>
      </c>
      <c r="G87" s="71">
        <v>1640</v>
      </c>
      <c r="H87" s="48"/>
      <c r="I87" s="48">
        <v>1640</v>
      </c>
    </row>
    <row r="88" spans="2:9" ht="16.5" thickBot="1">
      <c r="B88" s="61">
        <v>82</v>
      </c>
      <c r="C88" s="55" t="s">
        <v>157</v>
      </c>
      <c r="D88" s="45">
        <v>1991</v>
      </c>
      <c r="E88" s="46" t="s">
        <v>19</v>
      </c>
      <c r="F88" s="78" t="s">
        <v>13</v>
      </c>
      <c r="G88" s="108">
        <v>1640</v>
      </c>
      <c r="H88" s="48"/>
      <c r="I88" s="48">
        <v>1640</v>
      </c>
    </row>
    <row r="89" spans="2:9" ht="16.5" thickBot="1">
      <c r="B89" s="61">
        <v>83</v>
      </c>
      <c r="C89" s="150" t="s">
        <v>306</v>
      </c>
      <c r="D89" s="45">
        <v>1978</v>
      </c>
      <c r="E89" s="72" t="s">
        <v>16</v>
      </c>
      <c r="F89" s="78" t="s">
        <v>13</v>
      </c>
      <c r="G89" s="108">
        <v>1610</v>
      </c>
      <c r="H89" s="48"/>
      <c r="I89" s="48">
        <v>1610</v>
      </c>
    </row>
    <row r="90" spans="2:9" ht="16.5" thickBot="1">
      <c r="B90" s="61">
        <v>84</v>
      </c>
      <c r="C90" s="55" t="s">
        <v>147</v>
      </c>
      <c r="D90" s="45">
        <v>1994</v>
      </c>
      <c r="E90" s="46" t="s">
        <v>19</v>
      </c>
      <c r="F90" s="78" t="s">
        <v>21</v>
      </c>
      <c r="G90" s="71">
        <v>1608</v>
      </c>
      <c r="H90" s="48"/>
      <c r="I90" s="48">
        <v>1608</v>
      </c>
    </row>
    <row r="91" spans="2:9" ht="17.25" thickBot="1">
      <c r="B91" s="61">
        <v>85</v>
      </c>
      <c r="C91" s="144" t="s">
        <v>90</v>
      </c>
      <c r="D91" s="45">
        <v>1983</v>
      </c>
      <c r="E91" s="46" t="s">
        <v>11</v>
      </c>
      <c r="F91" s="78" t="s">
        <v>25</v>
      </c>
      <c r="G91" s="71">
        <v>1601</v>
      </c>
      <c r="H91" s="48"/>
      <c r="I91" s="48">
        <v>1601</v>
      </c>
    </row>
    <row r="92" spans="2:9" ht="16.5" thickBot="1">
      <c r="B92" s="61">
        <v>86</v>
      </c>
      <c r="C92" s="150" t="s">
        <v>312</v>
      </c>
      <c r="D92" s="45"/>
      <c r="E92" s="46" t="s">
        <v>16</v>
      </c>
      <c r="F92" s="78" t="s">
        <v>26</v>
      </c>
      <c r="G92" s="71">
        <v>1600</v>
      </c>
      <c r="H92" s="48"/>
      <c r="I92" s="48">
        <v>1600</v>
      </c>
    </row>
    <row r="93" spans="2:9" ht="16.5" thickBot="1">
      <c r="B93" s="61">
        <v>87</v>
      </c>
      <c r="C93" s="160" t="s">
        <v>313</v>
      </c>
      <c r="D93" s="45"/>
      <c r="E93" s="46" t="s">
        <v>19</v>
      </c>
      <c r="F93" s="78" t="s">
        <v>13</v>
      </c>
      <c r="G93" s="71">
        <v>1580</v>
      </c>
      <c r="H93" s="48"/>
      <c r="I93" s="48">
        <v>1580</v>
      </c>
    </row>
    <row r="94" spans="2:9" ht="16.5" thickBot="1">
      <c r="B94" s="61">
        <v>88</v>
      </c>
      <c r="C94" s="55" t="s">
        <v>314</v>
      </c>
      <c r="D94" s="45">
        <v>1966</v>
      </c>
      <c r="E94" s="46" t="s">
        <v>19</v>
      </c>
      <c r="F94" s="78" t="s">
        <v>23</v>
      </c>
      <c r="G94" s="71">
        <v>1560</v>
      </c>
      <c r="H94" s="48"/>
      <c r="I94" s="48">
        <v>1560</v>
      </c>
    </row>
    <row r="95" spans="2:9" ht="16.5" thickBot="1">
      <c r="B95" s="61">
        <v>89</v>
      </c>
      <c r="C95" s="150" t="s">
        <v>109</v>
      </c>
      <c r="D95" s="45">
        <v>1986</v>
      </c>
      <c r="E95" s="46" t="s">
        <v>16</v>
      </c>
      <c r="F95" s="80" t="s">
        <v>13</v>
      </c>
      <c r="G95" s="108">
        <v>1560</v>
      </c>
      <c r="H95" s="71"/>
      <c r="I95" s="48">
        <v>1560</v>
      </c>
    </row>
    <row r="96" spans="2:9" ht="16.5" thickBot="1">
      <c r="B96" s="61">
        <v>90</v>
      </c>
      <c r="C96" s="55" t="s">
        <v>315</v>
      </c>
      <c r="D96" s="45">
        <v>1965</v>
      </c>
      <c r="E96" s="46" t="s">
        <v>19</v>
      </c>
      <c r="F96" s="78" t="s">
        <v>23</v>
      </c>
      <c r="G96" s="71">
        <v>1560</v>
      </c>
      <c r="H96" s="48"/>
      <c r="I96" s="48">
        <v>1560</v>
      </c>
    </row>
    <row r="97" spans="2:9" ht="16.5" thickBot="1">
      <c r="B97" s="61">
        <v>91</v>
      </c>
      <c r="C97" s="160" t="s">
        <v>324</v>
      </c>
      <c r="D97" s="45">
        <v>1989</v>
      </c>
      <c r="E97" s="46" t="s">
        <v>19</v>
      </c>
      <c r="F97" s="78" t="s">
        <v>54</v>
      </c>
      <c r="G97" s="108">
        <v>1450</v>
      </c>
      <c r="H97" s="48"/>
      <c r="I97" s="48">
        <v>1450</v>
      </c>
    </row>
    <row r="98" spans="2:9" ht="16.5" thickBot="1">
      <c r="B98" s="61">
        <v>92</v>
      </c>
      <c r="C98" s="177" t="s">
        <v>328</v>
      </c>
      <c r="D98" s="45">
        <v>1985</v>
      </c>
      <c r="E98" s="46" t="s">
        <v>16</v>
      </c>
      <c r="F98" s="78" t="s">
        <v>13</v>
      </c>
      <c r="G98" s="105">
        <v>1429</v>
      </c>
      <c r="H98" s="48"/>
      <c r="I98" s="48">
        <v>1429</v>
      </c>
    </row>
    <row r="99" spans="2:9" ht="16.5" thickBot="1">
      <c r="B99" s="61">
        <v>93</v>
      </c>
      <c r="C99" s="71" t="s">
        <v>327</v>
      </c>
      <c r="D99" s="101">
        <v>1981</v>
      </c>
      <c r="E99" s="46" t="s">
        <v>19</v>
      </c>
      <c r="F99" s="78" t="s">
        <v>54</v>
      </c>
      <c r="G99" s="108">
        <v>1410</v>
      </c>
      <c r="H99" s="48"/>
      <c r="I99" s="48">
        <v>1410</v>
      </c>
    </row>
    <row r="100" spans="2:9" ht="16.5" thickBot="1">
      <c r="B100" s="61">
        <v>94</v>
      </c>
      <c r="C100" s="160" t="s">
        <v>334</v>
      </c>
      <c r="D100" s="45">
        <v>1975</v>
      </c>
      <c r="E100" s="46" t="s">
        <v>16</v>
      </c>
      <c r="F100" s="78" t="s">
        <v>20</v>
      </c>
      <c r="G100" s="108">
        <v>1410</v>
      </c>
      <c r="H100" s="48"/>
      <c r="I100" s="48">
        <v>1410</v>
      </c>
    </row>
    <row r="101" spans="2:9" ht="16.5" thickBot="1">
      <c r="B101" s="61">
        <v>95</v>
      </c>
      <c r="C101" s="177" t="s">
        <v>478</v>
      </c>
      <c r="D101" s="45">
        <v>1979</v>
      </c>
      <c r="E101" s="46">
        <v>1</v>
      </c>
      <c r="F101" s="78" t="s">
        <v>13</v>
      </c>
      <c r="G101" s="108">
        <v>1410</v>
      </c>
      <c r="H101" s="48"/>
      <c r="I101" s="48">
        <v>1410</v>
      </c>
    </row>
    <row r="102" spans="2:9" ht="16.5" thickBot="1">
      <c r="B102" s="61">
        <v>96</v>
      </c>
      <c r="C102" s="55" t="s">
        <v>133</v>
      </c>
      <c r="D102" s="45">
        <v>1991</v>
      </c>
      <c r="E102" s="46" t="s">
        <v>19</v>
      </c>
      <c r="F102" s="78" t="s">
        <v>12</v>
      </c>
      <c r="G102" s="71">
        <v>1400</v>
      </c>
      <c r="H102" s="48"/>
      <c r="I102" s="48">
        <v>1400</v>
      </c>
    </row>
    <row r="103" spans="2:9" ht="16.5" thickBot="1">
      <c r="B103" s="61">
        <v>97</v>
      </c>
      <c r="C103" s="55" t="s">
        <v>139</v>
      </c>
      <c r="D103" s="45">
        <v>1990</v>
      </c>
      <c r="E103" s="46" t="s">
        <v>19</v>
      </c>
      <c r="F103" s="78" t="s">
        <v>12</v>
      </c>
      <c r="G103" s="108">
        <v>1400</v>
      </c>
      <c r="H103" s="48"/>
      <c r="I103" s="48">
        <v>1400</v>
      </c>
    </row>
    <row r="104" spans="2:9" ht="16.5" thickBot="1">
      <c r="B104" s="61">
        <v>98</v>
      </c>
      <c r="C104" s="55" t="s">
        <v>99</v>
      </c>
      <c r="D104" s="45">
        <v>1982</v>
      </c>
      <c r="E104" s="46" t="s">
        <v>16</v>
      </c>
      <c r="F104" s="78" t="s">
        <v>32</v>
      </c>
      <c r="G104" s="108">
        <v>1395</v>
      </c>
      <c r="H104" s="48"/>
      <c r="I104" s="48">
        <v>1395</v>
      </c>
    </row>
    <row r="105" spans="2:9" ht="16.5" thickBot="1">
      <c r="B105" s="61">
        <v>99</v>
      </c>
      <c r="C105" s="55" t="s">
        <v>126</v>
      </c>
      <c r="D105" s="53">
        <v>1989</v>
      </c>
      <c r="E105" s="56" t="s">
        <v>19</v>
      </c>
      <c r="F105" s="78" t="s">
        <v>23</v>
      </c>
      <c r="G105" s="71">
        <v>1389</v>
      </c>
      <c r="H105" s="48"/>
      <c r="I105" s="48">
        <v>1389</v>
      </c>
    </row>
    <row r="106" spans="2:9" ht="16.5" thickBot="1">
      <c r="B106" s="61">
        <v>100</v>
      </c>
      <c r="C106" s="58" t="s">
        <v>335</v>
      </c>
      <c r="D106" s="45">
        <v>1989</v>
      </c>
      <c r="E106" s="46" t="s">
        <v>19</v>
      </c>
      <c r="F106" s="78" t="s">
        <v>30</v>
      </c>
      <c r="G106" s="108">
        <v>1370</v>
      </c>
      <c r="H106" s="48"/>
      <c r="I106" s="48">
        <v>1370</v>
      </c>
    </row>
    <row r="107" spans="2:9" ht="16.5" thickBot="1">
      <c r="B107" s="61">
        <v>101</v>
      </c>
      <c r="C107" s="55" t="s">
        <v>59</v>
      </c>
      <c r="D107" s="45">
        <v>1992</v>
      </c>
      <c r="E107" s="46" t="s">
        <v>19</v>
      </c>
      <c r="F107" s="78" t="s">
        <v>26</v>
      </c>
      <c r="G107" s="108">
        <v>1349</v>
      </c>
      <c r="H107" s="48"/>
      <c r="I107" s="48">
        <v>1349</v>
      </c>
    </row>
    <row r="108" spans="2:9" ht="16.5" thickBot="1">
      <c r="B108" s="61">
        <v>102</v>
      </c>
      <c r="C108" s="179" t="s">
        <v>166</v>
      </c>
      <c r="D108" s="55">
        <v>1994</v>
      </c>
      <c r="E108" s="54" t="s">
        <v>19</v>
      </c>
      <c r="F108" s="54" t="s">
        <v>32</v>
      </c>
      <c r="G108" s="108">
        <v>1330</v>
      </c>
      <c r="H108" s="48"/>
      <c r="I108" s="48">
        <v>1330</v>
      </c>
    </row>
    <row r="109" spans="2:9" ht="16.5" thickBot="1">
      <c r="B109" s="61">
        <v>103</v>
      </c>
      <c r="C109" s="160" t="s">
        <v>136</v>
      </c>
      <c r="D109" s="45">
        <v>1959</v>
      </c>
      <c r="E109" s="46" t="s">
        <v>16</v>
      </c>
      <c r="F109" s="78" t="s">
        <v>23</v>
      </c>
      <c r="G109" s="71">
        <v>1320</v>
      </c>
      <c r="H109" s="48"/>
      <c r="I109" s="48">
        <v>1320</v>
      </c>
    </row>
    <row r="110" spans="2:9" ht="16.5" thickBot="1">
      <c r="B110" s="61">
        <v>104</v>
      </c>
      <c r="C110" s="55" t="s">
        <v>108</v>
      </c>
      <c r="D110" s="45">
        <v>1991</v>
      </c>
      <c r="E110" s="46" t="s">
        <v>19</v>
      </c>
      <c r="F110" s="78" t="s">
        <v>28</v>
      </c>
      <c r="G110" s="108">
        <v>1320</v>
      </c>
      <c r="H110" s="48"/>
      <c r="I110" s="48">
        <v>1320</v>
      </c>
    </row>
    <row r="111" spans="2:9" ht="16.5" thickBot="1">
      <c r="B111" s="61">
        <v>105</v>
      </c>
      <c r="C111" s="177" t="s">
        <v>442</v>
      </c>
      <c r="D111" s="45">
        <v>1984</v>
      </c>
      <c r="E111" s="46" t="s">
        <v>16</v>
      </c>
      <c r="F111" s="78" t="s">
        <v>13</v>
      </c>
      <c r="G111" s="108">
        <v>1280</v>
      </c>
      <c r="H111" s="48"/>
      <c r="I111" s="48">
        <v>1280</v>
      </c>
    </row>
    <row r="112" spans="2:9" ht="16.5" thickBot="1">
      <c r="B112" s="61">
        <v>106</v>
      </c>
      <c r="C112" s="55" t="s">
        <v>319</v>
      </c>
      <c r="D112" s="45">
        <v>1980</v>
      </c>
      <c r="E112" s="46" t="s">
        <v>16</v>
      </c>
      <c r="F112" s="78" t="s">
        <v>13</v>
      </c>
      <c r="G112" s="71">
        <v>1280</v>
      </c>
      <c r="H112" s="48"/>
      <c r="I112" s="48">
        <v>1280</v>
      </c>
    </row>
    <row r="113" spans="2:9" ht="16.5" thickBot="1">
      <c r="B113" s="61">
        <v>107</v>
      </c>
      <c r="C113" s="55" t="s">
        <v>134</v>
      </c>
      <c r="D113" s="45">
        <v>1986</v>
      </c>
      <c r="E113" s="46" t="s">
        <v>19</v>
      </c>
      <c r="F113" s="78" t="s">
        <v>26</v>
      </c>
      <c r="G113" s="71">
        <v>1279</v>
      </c>
      <c r="H113" s="48"/>
      <c r="I113" s="48">
        <v>1279</v>
      </c>
    </row>
    <row r="114" spans="2:9" ht="16.5" thickBot="1">
      <c r="B114" s="61">
        <v>108</v>
      </c>
      <c r="C114" s="160" t="s">
        <v>127</v>
      </c>
      <c r="D114" s="45">
        <v>1982</v>
      </c>
      <c r="E114" s="46" t="s">
        <v>16</v>
      </c>
      <c r="F114" s="78" t="s">
        <v>13</v>
      </c>
      <c r="G114" s="71">
        <v>1278</v>
      </c>
      <c r="H114" s="48"/>
      <c r="I114" s="48">
        <v>1278</v>
      </c>
    </row>
    <row r="115" spans="2:9" ht="16.5" thickBot="1">
      <c r="B115" s="61">
        <v>109</v>
      </c>
      <c r="C115" s="160" t="s">
        <v>321</v>
      </c>
      <c r="D115" s="45">
        <v>1987</v>
      </c>
      <c r="E115" s="46" t="s">
        <v>19</v>
      </c>
      <c r="F115" s="78" t="s">
        <v>23</v>
      </c>
      <c r="G115" s="71">
        <v>1230</v>
      </c>
      <c r="H115" s="48"/>
      <c r="I115" s="48">
        <v>1230</v>
      </c>
    </row>
    <row r="116" spans="2:9" ht="16.5" thickBot="1">
      <c r="B116" s="61">
        <v>110</v>
      </c>
      <c r="C116" s="55" t="s">
        <v>320</v>
      </c>
      <c r="D116" s="45">
        <v>1970</v>
      </c>
      <c r="E116" s="46" t="s">
        <v>16</v>
      </c>
      <c r="F116" s="78" t="s">
        <v>23</v>
      </c>
      <c r="G116" s="71">
        <v>1230</v>
      </c>
      <c r="H116" s="48"/>
      <c r="I116" s="48">
        <v>1230</v>
      </c>
    </row>
    <row r="117" spans="2:9" ht="16.5" thickBot="1">
      <c r="B117" s="61">
        <v>111</v>
      </c>
      <c r="C117" s="177" t="s">
        <v>160</v>
      </c>
      <c r="D117" s="55">
        <v>1976</v>
      </c>
      <c r="E117" s="54" t="s">
        <v>16</v>
      </c>
      <c r="F117" s="54" t="s">
        <v>32</v>
      </c>
      <c r="G117" s="108">
        <v>1221</v>
      </c>
      <c r="H117" s="48"/>
      <c r="I117" s="48">
        <v>1221</v>
      </c>
    </row>
    <row r="118" spans="2:9" ht="16.5" thickBot="1">
      <c r="B118" s="61">
        <v>112</v>
      </c>
      <c r="C118" s="150" t="s">
        <v>322</v>
      </c>
      <c r="D118" s="45">
        <v>1987</v>
      </c>
      <c r="E118" s="46">
        <v>1</v>
      </c>
      <c r="F118" s="78" t="s">
        <v>30</v>
      </c>
      <c r="G118" s="71">
        <v>1210</v>
      </c>
      <c r="H118" s="48"/>
      <c r="I118" s="48">
        <v>1210</v>
      </c>
    </row>
    <row r="119" spans="2:9" ht="16.5" thickBot="1">
      <c r="B119" s="61">
        <v>113</v>
      </c>
      <c r="C119" s="152" t="s">
        <v>172</v>
      </c>
      <c r="D119" s="45">
        <v>1987</v>
      </c>
      <c r="E119" s="46" t="s">
        <v>19</v>
      </c>
      <c r="F119" s="78" t="s">
        <v>13</v>
      </c>
      <c r="G119" s="71">
        <v>1210</v>
      </c>
      <c r="H119" s="48"/>
      <c r="I119" s="48">
        <v>1210</v>
      </c>
    </row>
    <row r="120" spans="2:9" ht="16.5" thickBot="1">
      <c r="B120" s="61">
        <v>114</v>
      </c>
      <c r="C120" s="160" t="s">
        <v>325</v>
      </c>
      <c r="D120" s="45">
        <v>1974</v>
      </c>
      <c r="E120" s="46" t="s">
        <v>19</v>
      </c>
      <c r="F120" s="78" t="s">
        <v>13</v>
      </c>
      <c r="G120" s="71">
        <v>1170</v>
      </c>
      <c r="H120" s="48"/>
      <c r="I120" s="48">
        <v>1170</v>
      </c>
    </row>
    <row r="121" spans="2:9" ht="16.5" thickBot="1">
      <c r="B121" s="61">
        <v>115</v>
      </c>
      <c r="C121" s="168" t="s">
        <v>424</v>
      </c>
      <c r="D121" s="55">
        <v>1993</v>
      </c>
      <c r="E121" s="54" t="s">
        <v>19</v>
      </c>
      <c r="F121" s="54" t="s">
        <v>34</v>
      </c>
      <c r="G121" s="108">
        <v>1135</v>
      </c>
      <c r="H121" s="48"/>
      <c r="I121" s="48">
        <v>1135</v>
      </c>
    </row>
    <row r="122" spans="2:9" ht="16.5" thickBot="1">
      <c r="B122" s="61">
        <v>116</v>
      </c>
      <c r="C122" s="168" t="s">
        <v>438</v>
      </c>
      <c r="D122" s="55">
        <v>1973</v>
      </c>
      <c r="E122" s="54" t="s">
        <v>16</v>
      </c>
      <c r="F122" s="54" t="s">
        <v>17</v>
      </c>
      <c r="G122" s="108">
        <v>1135</v>
      </c>
      <c r="H122" s="48"/>
      <c r="I122" s="48">
        <v>1135</v>
      </c>
    </row>
    <row r="123" spans="2:9" ht="16.5" thickBot="1">
      <c r="B123" s="61">
        <v>117</v>
      </c>
      <c r="C123" s="177" t="s">
        <v>443</v>
      </c>
      <c r="D123" s="55">
        <v>1978</v>
      </c>
      <c r="E123" s="54" t="s">
        <v>16</v>
      </c>
      <c r="F123" s="54" t="s">
        <v>20</v>
      </c>
      <c r="G123" s="108">
        <v>1135</v>
      </c>
      <c r="H123" s="48"/>
      <c r="I123" s="48">
        <v>1135</v>
      </c>
    </row>
    <row r="124" spans="2:9" ht="16.5" thickBot="1">
      <c r="B124" s="61">
        <v>118</v>
      </c>
      <c r="C124" s="55" t="s">
        <v>142</v>
      </c>
      <c r="D124" s="55">
        <v>1987</v>
      </c>
      <c r="E124" s="54" t="s">
        <v>16</v>
      </c>
      <c r="F124" s="54" t="s">
        <v>21</v>
      </c>
      <c r="G124" s="71">
        <v>1130</v>
      </c>
      <c r="H124" s="48"/>
      <c r="I124" s="48">
        <v>1130</v>
      </c>
    </row>
    <row r="125" spans="2:9" ht="16.5" thickBot="1">
      <c r="B125" s="61">
        <v>119</v>
      </c>
      <c r="C125" s="55" t="s">
        <v>185</v>
      </c>
      <c r="D125" s="55">
        <v>1983</v>
      </c>
      <c r="E125" s="54" t="s">
        <v>16</v>
      </c>
      <c r="F125" s="54" t="s">
        <v>25</v>
      </c>
      <c r="G125" s="108">
        <v>1112</v>
      </c>
      <c r="H125" s="48"/>
      <c r="I125" s="48">
        <v>1112</v>
      </c>
    </row>
    <row r="126" spans="2:9" ht="16.5" thickBot="1">
      <c r="B126" s="61">
        <v>120</v>
      </c>
      <c r="C126" s="177" t="s">
        <v>465</v>
      </c>
      <c r="D126" s="55">
        <v>1979</v>
      </c>
      <c r="E126" s="54" t="s">
        <v>19</v>
      </c>
      <c r="F126" s="54" t="s">
        <v>13</v>
      </c>
      <c r="G126" s="108">
        <v>1095</v>
      </c>
      <c r="H126" s="48"/>
      <c r="I126" s="48">
        <v>1095</v>
      </c>
    </row>
    <row r="127" spans="2:9" ht="16.5" thickBot="1">
      <c r="B127" s="61">
        <v>121</v>
      </c>
      <c r="C127" s="177" t="s">
        <v>364</v>
      </c>
      <c r="D127" s="55">
        <v>1990</v>
      </c>
      <c r="E127" s="54" t="s">
        <v>19</v>
      </c>
      <c r="F127" s="54" t="s">
        <v>13</v>
      </c>
      <c r="G127" s="108">
        <v>1095</v>
      </c>
      <c r="H127" s="48"/>
      <c r="I127" s="48">
        <v>1095</v>
      </c>
    </row>
    <row r="128" spans="2:9" ht="16.5" thickBot="1">
      <c r="B128" s="61">
        <v>122</v>
      </c>
      <c r="C128" s="177" t="s">
        <v>479</v>
      </c>
      <c r="D128" s="55">
        <v>1967</v>
      </c>
      <c r="E128" s="54" t="s">
        <v>16</v>
      </c>
      <c r="F128" s="54" t="s">
        <v>20</v>
      </c>
      <c r="G128" s="108">
        <v>1095</v>
      </c>
      <c r="H128" s="48"/>
      <c r="I128" s="48">
        <v>1095</v>
      </c>
    </row>
    <row r="129" spans="2:9" ht="16.5" thickBot="1">
      <c r="B129" s="61">
        <v>123</v>
      </c>
      <c r="C129" s="55" t="s">
        <v>178</v>
      </c>
      <c r="D129" s="55">
        <v>1994</v>
      </c>
      <c r="E129" s="54" t="s">
        <v>19</v>
      </c>
      <c r="F129" s="54" t="s">
        <v>31</v>
      </c>
      <c r="G129" s="108">
        <v>1093</v>
      </c>
      <c r="H129" s="48"/>
      <c r="I129" s="48">
        <v>1093</v>
      </c>
    </row>
    <row r="130" spans="2:9" ht="16.5" thickBot="1">
      <c r="B130" s="61">
        <v>124</v>
      </c>
      <c r="C130" s="55" t="s">
        <v>328</v>
      </c>
      <c r="D130" s="55">
        <v>1985</v>
      </c>
      <c r="E130" s="54" t="s">
        <v>16</v>
      </c>
      <c r="F130" s="54" t="s">
        <v>13</v>
      </c>
      <c r="G130" s="71">
        <v>1059</v>
      </c>
      <c r="H130" s="48"/>
      <c r="I130" s="48">
        <v>1059</v>
      </c>
    </row>
    <row r="131" spans="2:9" ht="16.5" thickBot="1">
      <c r="B131" s="61">
        <v>125</v>
      </c>
      <c r="C131" s="55" t="s">
        <v>176</v>
      </c>
      <c r="D131" s="55">
        <v>1994</v>
      </c>
      <c r="E131" s="54" t="s">
        <v>19</v>
      </c>
      <c r="F131" s="54" t="s">
        <v>31</v>
      </c>
      <c r="G131" s="108">
        <v>1058</v>
      </c>
      <c r="H131" s="48"/>
      <c r="I131" s="48">
        <v>1058</v>
      </c>
    </row>
    <row r="132" spans="2:9" ht="16.5" thickBot="1">
      <c r="B132" s="61">
        <v>126</v>
      </c>
      <c r="C132" s="150" t="s">
        <v>330</v>
      </c>
      <c r="D132" s="55">
        <v>1991</v>
      </c>
      <c r="E132" s="54" t="s">
        <v>19</v>
      </c>
      <c r="F132" s="54" t="s">
        <v>13</v>
      </c>
      <c r="G132" s="71">
        <v>1020</v>
      </c>
      <c r="H132" s="48"/>
      <c r="I132" s="48">
        <v>1020</v>
      </c>
    </row>
    <row r="133" spans="2:9" ht="16.5" thickBot="1">
      <c r="B133" s="61">
        <v>127</v>
      </c>
      <c r="C133" s="150" t="s">
        <v>331</v>
      </c>
      <c r="D133" s="55">
        <v>1990</v>
      </c>
      <c r="E133" s="54" t="s">
        <v>19</v>
      </c>
      <c r="F133" s="54" t="s">
        <v>13</v>
      </c>
      <c r="G133" s="71">
        <v>1020</v>
      </c>
      <c r="H133" s="48"/>
      <c r="I133" s="48">
        <v>1020</v>
      </c>
    </row>
    <row r="134" spans="2:9" ht="16.5" thickBot="1">
      <c r="B134" s="61">
        <v>128</v>
      </c>
      <c r="C134" s="55" t="s">
        <v>323</v>
      </c>
      <c r="D134" s="55">
        <v>1981</v>
      </c>
      <c r="E134" s="54" t="s">
        <v>19</v>
      </c>
      <c r="F134" s="54" t="s">
        <v>20</v>
      </c>
      <c r="G134" s="108">
        <v>1000</v>
      </c>
      <c r="H134" s="48"/>
      <c r="I134" s="48">
        <v>1000</v>
      </c>
    </row>
    <row r="135" spans="2:9" ht="16.5" thickBot="1">
      <c r="B135" s="61">
        <v>129</v>
      </c>
      <c r="C135" s="55" t="s">
        <v>168</v>
      </c>
      <c r="D135" s="55">
        <v>1994</v>
      </c>
      <c r="E135" s="54">
        <v>2</v>
      </c>
      <c r="F135" s="54" t="s">
        <v>12</v>
      </c>
      <c r="G135" s="108">
        <v>960</v>
      </c>
      <c r="H135" s="48"/>
      <c r="I135" s="48">
        <v>960</v>
      </c>
    </row>
    <row r="136" spans="2:9" ht="16.5" thickBot="1">
      <c r="B136" s="61">
        <v>130</v>
      </c>
      <c r="C136" s="177" t="s">
        <v>480</v>
      </c>
      <c r="D136" s="55">
        <v>1995</v>
      </c>
      <c r="E136" s="54" t="s">
        <v>19</v>
      </c>
      <c r="F136" s="54" t="s">
        <v>21</v>
      </c>
      <c r="G136" s="108">
        <v>960</v>
      </c>
      <c r="H136" s="48"/>
      <c r="I136" s="48">
        <v>960</v>
      </c>
    </row>
    <row r="137" spans="2:9" ht="16.5" thickBot="1">
      <c r="B137" s="61">
        <v>131</v>
      </c>
      <c r="C137" s="55" t="s">
        <v>138</v>
      </c>
      <c r="D137" s="55">
        <v>1990</v>
      </c>
      <c r="E137" s="54" t="s">
        <v>19</v>
      </c>
      <c r="F137" s="54" t="s">
        <v>32</v>
      </c>
      <c r="G137" s="71">
        <v>950</v>
      </c>
      <c r="H137" s="48"/>
      <c r="I137" s="48">
        <v>950</v>
      </c>
    </row>
    <row r="138" spans="2:9" ht="16.5" thickBot="1">
      <c r="B138" s="61">
        <v>132</v>
      </c>
      <c r="C138" s="150" t="s">
        <v>101</v>
      </c>
      <c r="D138" s="55">
        <v>1968</v>
      </c>
      <c r="E138" s="54" t="s">
        <v>19</v>
      </c>
      <c r="F138" s="54" t="s">
        <v>20</v>
      </c>
      <c r="G138" s="71">
        <v>908</v>
      </c>
      <c r="H138" s="48"/>
      <c r="I138" s="48">
        <v>908</v>
      </c>
    </row>
    <row r="139" spans="2:9" ht="16.5" thickBot="1">
      <c r="B139" s="61">
        <v>133</v>
      </c>
      <c r="C139" s="177" t="s">
        <v>481</v>
      </c>
      <c r="D139" s="55">
        <v>1979</v>
      </c>
      <c r="E139" s="54">
        <v>1</v>
      </c>
      <c r="F139" s="54" t="s">
        <v>20</v>
      </c>
      <c r="G139" s="108">
        <v>890</v>
      </c>
      <c r="H139" s="48"/>
      <c r="I139" s="48">
        <v>890</v>
      </c>
    </row>
    <row r="140" spans="2:9" ht="16.5" thickBot="1">
      <c r="B140" s="61">
        <v>134</v>
      </c>
      <c r="C140" s="150" t="s">
        <v>332</v>
      </c>
      <c r="D140" s="45">
        <v>1969</v>
      </c>
      <c r="E140" s="72" t="s">
        <v>19</v>
      </c>
      <c r="F140" s="78" t="s">
        <v>20</v>
      </c>
      <c r="G140" s="71">
        <v>890</v>
      </c>
      <c r="H140" s="48"/>
      <c r="I140" s="48">
        <v>890</v>
      </c>
    </row>
    <row r="141" spans="2:9" ht="16.5" thickBot="1">
      <c r="B141" s="61">
        <v>135</v>
      </c>
      <c r="C141" s="160" t="s">
        <v>333</v>
      </c>
      <c r="D141" s="45">
        <v>1978</v>
      </c>
      <c r="E141" s="46" t="s">
        <v>16</v>
      </c>
      <c r="F141" s="78" t="s">
        <v>20</v>
      </c>
      <c r="G141" s="71">
        <v>890</v>
      </c>
      <c r="H141" s="48"/>
      <c r="I141" s="48">
        <v>890</v>
      </c>
    </row>
    <row r="142" spans="2:9" ht="16.5" thickBot="1">
      <c r="B142" s="61">
        <v>136</v>
      </c>
      <c r="C142" s="177" t="s">
        <v>482</v>
      </c>
      <c r="D142" s="53">
        <v>1989</v>
      </c>
      <c r="E142" s="54" t="s">
        <v>19</v>
      </c>
      <c r="F142" s="54" t="s">
        <v>31</v>
      </c>
      <c r="G142" s="108">
        <v>850</v>
      </c>
      <c r="H142" s="48"/>
      <c r="I142" s="48">
        <v>850</v>
      </c>
    </row>
    <row r="143" spans="2:9" ht="16.5" thickBot="1">
      <c r="B143" s="61">
        <v>137</v>
      </c>
      <c r="C143" s="177" t="s">
        <v>171</v>
      </c>
      <c r="D143" s="45">
        <v>1996</v>
      </c>
      <c r="E143" s="46">
        <v>1</v>
      </c>
      <c r="F143" s="78" t="s">
        <v>34</v>
      </c>
      <c r="G143" s="108">
        <v>850</v>
      </c>
      <c r="H143" s="48"/>
      <c r="I143" s="48">
        <v>850</v>
      </c>
    </row>
    <row r="144" spans="2:9" ht="16.5" thickBot="1">
      <c r="B144" s="61">
        <v>138</v>
      </c>
      <c r="C144" s="177" t="s">
        <v>152</v>
      </c>
      <c r="D144" s="45">
        <v>1991</v>
      </c>
      <c r="E144" s="46" t="s">
        <v>19</v>
      </c>
      <c r="F144" s="78" t="s">
        <v>34</v>
      </c>
      <c r="G144" s="108">
        <v>740</v>
      </c>
      <c r="H144" s="48"/>
      <c r="I144" s="48">
        <v>740</v>
      </c>
    </row>
    <row r="145" spans="2:9" ht="16.5" thickBot="1">
      <c r="B145" s="61">
        <v>139</v>
      </c>
      <c r="C145" s="150" t="s">
        <v>336</v>
      </c>
      <c r="D145" s="45">
        <v>1997</v>
      </c>
      <c r="E145" s="46">
        <v>3</v>
      </c>
      <c r="F145" s="78" t="s">
        <v>12</v>
      </c>
      <c r="G145" s="71">
        <v>670</v>
      </c>
      <c r="H145" s="48"/>
      <c r="I145" s="48">
        <v>670</v>
      </c>
    </row>
    <row r="146" spans="2:9" ht="16.5" thickBot="1">
      <c r="B146" s="61">
        <v>140</v>
      </c>
      <c r="C146" s="55" t="s">
        <v>159</v>
      </c>
      <c r="D146" s="45">
        <v>1966</v>
      </c>
      <c r="E146" s="46" t="s">
        <v>16</v>
      </c>
      <c r="F146" s="78" t="s">
        <v>21</v>
      </c>
      <c r="G146" s="108">
        <v>668</v>
      </c>
      <c r="H146" s="48"/>
      <c r="I146" s="48">
        <v>668</v>
      </c>
    </row>
    <row r="147" spans="2:9" ht="16.5" thickBot="1">
      <c r="B147" s="61">
        <v>141</v>
      </c>
      <c r="C147" s="55" t="s">
        <v>177</v>
      </c>
      <c r="D147" s="45">
        <v>1993</v>
      </c>
      <c r="E147" s="46" t="s">
        <v>19</v>
      </c>
      <c r="F147" s="78" t="s">
        <v>21</v>
      </c>
      <c r="G147" s="58">
        <v>603</v>
      </c>
      <c r="H147" s="48"/>
      <c r="I147" s="48">
        <v>603</v>
      </c>
    </row>
    <row r="148" spans="2:9" ht="16.5" thickBot="1">
      <c r="B148" s="61">
        <v>142</v>
      </c>
      <c r="C148" s="150" t="s">
        <v>161</v>
      </c>
      <c r="D148" s="45">
        <v>1987</v>
      </c>
      <c r="E148" s="46" t="s">
        <v>19</v>
      </c>
      <c r="F148" s="78" t="s">
        <v>55</v>
      </c>
      <c r="G148" s="71">
        <v>550</v>
      </c>
      <c r="H148" s="48"/>
      <c r="I148" s="48">
        <v>550</v>
      </c>
    </row>
    <row r="149" spans="2:9" ht="16.5" thickBot="1">
      <c r="B149" s="61">
        <v>143</v>
      </c>
      <c r="C149" s="150" t="s">
        <v>183</v>
      </c>
      <c r="D149" s="45">
        <v>1994</v>
      </c>
      <c r="E149" s="46">
        <v>1</v>
      </c>
      <c r="F149" s="78" t="s">
        <v>15</v>
      </c>
      <c r="G149" s="105">
        <v>512</v>
      </c>
      <c r="H149" s="48"/>
      <c r="I149" s="48">
        <v>512</v>
      </c>
    </row>
    <row r="150" spans="2:9" ht="16.5" thickBot="1">
      <c r="B150" s="61">
        <v>144</v>
      </c>
      <c r="C150" s="55" t="s">
        <v>135</v>
      </c>
      <c r="D150" s="45">
        <v>1992</v>
      </c>
      <c r="E150" s="46" t="s">
        <v>19</v>
      </c>
      <c r="F150" s="78" t="s">
        <v>21</v>
      </c>
      <c r="G150" s="71">
        <v>491</v>
      </c>
      <c r="H150" s="48"/>
      <c r="I150" s="48">
        <v>491</v>
      </c>
    </row>
    <row r="151" spans="2:9" ht="16.5" thickBot="1">
      <c r="B151" s="61">
        <v>145</v>
      </c>
      <c r="C151" s="150" t="s">
        <v>337</v>
      </c>
      <c r="D151" s="53">
        <v>1994</v>
      </c>
      <c r="E151" s="54">
        <v>1</v>
      </c>
      <c r="F151" s="78" t="s">
        <v>31</v>
      </c>
      <c r="G151" s="71">
        <v>388</v>
      </c>
      <c r="H151" s="48"/>
      <c r="I151" s="48">
        <v>388</v>
      </c>
    </row>
    <row r="152" spans="2:9" ht="16.5" thickBot="1">
      <c r="B152" s="61">
        <v>146</v>
      </c>
      <c r="C152" s="150" t="s">
        <v>154</v>
      </c>
      <c r="D152" s="55">
        <v>1989</v>
      </c>
      <c r="E152" s="54" t="s">
        <v>19</v>
      </c>
      <c r="F152" s="78" t="s">
        <v>21</v>
      </c>
      <c r="G152" s="71">
        <v>129</v>
      </c>
      <c r="H152" s="48"/>
      <c r="I152" s="48">
        <v>129</v>
      </c>
    </row>
    <row r="153" spans="2:9" ht="16.5" thickBot="1">
      <c r="B153" s="61">
        <v>147</v>
      </c>
      <c r="C153" s="150" t="s">
        <v>180</v>
      </c>
      <c r="D153" s="55">
        <v>1991</v>
      </c>
      <c r="E153" s="54" t="s">
        <v>19</v>
      </c>
      <c r="F153" s="80" t="s">
        <v>21</v>
      </c>
      <c r="G153" s="107">
        <v>110</v>
      </c>
      <c r="H153" s="71"/>
      <c r="I153" s="48">
        <v>110</v>
      </c>
    </row>
    <row r="154" spans="2:9" ht="16.5" thickBot="1">
      <c r="B154" s="61">
        <v>148</v>
      </c>
      <c r="C154" s="43" t="s">
        <v>186</v>
      </c>
      <c r="D154" s="102">
        <v>1982</v>
      </c>
      <c r="E154" s="103" t="s">
        <v>16</v>
      </c>
      <c r="F154" s="78" t="s">
        <v>15</v>
      </c>
      <c r="G154" s="71">
        <v>95</v>
      </c>
      <c r="H154" s="48"/>
      <c r="I154" s="48">
        <v>95</v>
      </c>
    </row>
    <row r="155" spans="2:9" ht="16.5" thickBot="1">
      <c r="B155" s="61">
        <v>149</v>
      </c>
      <c r="C155" s="150" t="s">
        <v>338</v>
      </c>
      <c r="D155" s="45">
        <v>1983</v>
      </c>
      <c r="E155" s="46" t="s">
        <v>19</v>
      </c>
      <c r="F155" s="78" t="s">
        <v>55</v>
      </c>
      <c r="G155" s="71">
        <v>78</v>
      </c>
      <c r="H155" s="48"/>
      <c r="I155" s="48">
        <v>78</v>
      </c>
    </row>
    <row r="156" spans="2:9" ht="16.5" thickBot="1">
      <c r="B156" s="61">
        <v>150</v>
      </c>
      <c r="C156" s="55" t="s">
        <v>182</v>
      </c>
      <c r="D156" s="53">
        <v>1983</v>
      </c>
      <c r="E156" s="54" t="s">
        <v>16</v>
      </c>
      <c r="F156" s="77" t="s">
        <v>25</v>
      </c>
      <c r="G156" s="71">
        <v>37</v>
      </c>
      <c r="H156" s="48" t="s">
        <v>24</v>
      </c>
      <c r="I156" s="48">
        <v>37</v>
      </c>
    </row>
    <row r="157" spans="2:9" ht="17.25" thickBot="1">
      <c r="B157" s="61">
        <v>151</v>
      </c>
      <c r="C157" s="144" t="s">
        <v>137</v>
      </c>
      <c r="D157" s="53">
        <v>1994</v>
      </c>
      <c r="E157" s="54" t="s">
        <v>19</v>
      </c>
      <c r="F157" s="77" t="s">
        <v>15</v>
      </c>
      <c r="G157" s="71">
        <v>34</v>
      </c>
      <c r="H157" s="48"/>
      <c r="I157" s="48">
        <v>34</v>
      </c>
    </row>
    <row r="158" spans="2:9" ht="16.5" thickBot="1">
      <c r="B158" s="61">
        <v>152</v>
      </c>
      <c r="C158" s="150" t="s">
        <v>339</v>
      </c>
      <c r="D158" s="45">
        <v>1980</v>
      </c>
      <c r="E158" s="46" t="s">
        <v>19</v>
      </c>
      <c r="F158" s="78" t="s">
        <v>21</v>
      </c>
      <c r="G158" s="71">
        <v>18</v>
      </c>
      <c r="H158" s="48"/>
      <c r="I158" s="48">
        <v>18</v>
      </c>
    </row>
    <row r="161" ht="15.75">
      <c r="C161" s="11" t="s">
        <v>42</v>
      </c>
    </row>
    <row r="162" ht="15.75">
      <c r="C162" s="11" t="s">
        <v>43</v>
      </c>
    </row>
    <row r="163" ht="15.75">
      <c r="C163" s="11" t="s">
        <v>44</v>
      </c>
    </row>
  </sheetData>
  <sheetProtection/>
  <printOptions/>
  <pageMargins left="0.7086614173228347" right="0.7086614173228347" top="0.15748031496062992" bottom="0.15748031496062992" header="0.31496062992125984" footer="0.31496062992125984"/>
  <pageSetup fitToHeight="2" fitToWidth="1" horizontalDpi="600" verticalDpi="6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22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30.75390625" style="0" customWidth="1"/>
  </cols>
  <sheetData>
    <row r="1" spans="2:3" ht="15.75">
      <c r="B1" s="44"/>
      <c r="C1" s="42" t="s">
        <v>6</v>
      </c>
    </row>
    <row r="2" spans="2:3" ht="15.75">
      <c r="B2" s="44"/>
      <c r="C2" s="42" t="s">
        <v>476</v>
      </c>
    </row>
    <row r="3" spans="4:7" ht="15.75">
      <c r="D3" s="43" t="s">
        <v>7</v>
      </c>
      <c r="G3" s="12"/>
    </row>
    <row r="4" spans="2:7" ht="15.75">
      <c r="B4" s="8"/>
      <c r="C4" s="10" t="s">
        <v>56</v>
      </c>
      <c r="G4" s="12"/>
    </row>
    <row r="6" spans="7:9" ht="13.5" thickBot="1">
      <c r="G6" s="49" t="s">
        <v>8</v>
      </c>
      <c r="H6" s="49" t="s">
        <v>9</v>
      </c>
      <c r="I6" s="49" t="s">
        <v>10</v>
      </c>
    </row>
    <row r="7" spans="2:9" ht="16.5" thickBot="1">
      <c r="B7" s="121">
        <v>1</v>
      </c>
      <c r="C7" s="151" t="s">
        <v>212</v>
      </c>
      <c r="D7" s="53">
        <v>1986</v>
      </c>
      <c r="E7" s="56" t="s">
        <v>11</v>
      </c>
      <c r="F7" s="56" t="s">
        <v>17</v>
      </c>
      <c r="G7" s="126">
        <v>14471</v>
      </c>
      <c r="H7" s="126">
        <v>43682</v>
      </c>
      <c r="I7" s="111">
        <v>58153</v>
      </c>
    </row>
    <row r="8" spans="2:9" ht="16.5" thickBot="1">
      <c r="B8" s="121">
        <v>2</v>
      </c>
      <c r="C8" s="45" t="s">
        <v>340</v>
      </c>
      <c r="D8" s="45">
        <v>1984</v>
      </c>
      <c r="E8" s="46" t="s">
        <v>11</v>
      </c>
      <c r="F8" s="46" t="s">
        <v>17</v>
      </c>
      <c r="G8" s="126">
        <v>14468</v>
      </c>
      <c r="H8" s="126">
        <v>43682</v>
      </c>
      <c r="I8" s="111">
        <v>58150</v>
      </c>
    </row>
    <row r="9" spans="2:9" ht="16.5" thickBot="1">
      <c r="B9" s="121">
        <v>3</v>
      </c>
      <c r="C9" s="45" t="s">
        <v>190</v>
      </c>
      <c r="D9" s="45">
        <v>1981</v>
      </c>
      <c r="E9" s="46" t="s">
        <v>16</v>
      </c>
      <c r="F9" s="46" t="s">
        <v>13</v>
      </c>
      <c r="G9" s="124">
        <v>11795</v>
      </c>
      <c r="H9" s="126">
        <v>21606</v>
      </c>
      <c r="I9" s="111">
        <v>33401</v>
      </c>
    </row>
    <row r="10" spans="2:9" ht="16.5" thickBot="1">
      <c r="B10" s="121">
        <v>4</v>
      </c>
      <c r="C10" s="45" t="s">
        <v>298</v>
      </c>
      <c r="D10" s="45">
        <v>1985</v>
      </c>
      <c r="E10" s="46" t="s">
        <v>16</v>
      </c>
      <c r="F10" s="46" t="s">
        <v>32</v>
      </c>
      <c r="G10" s="126">
        <v>9837</v>
      </c>
      <c r="H10" s="126">
        <v>21606</v>
      </c>
      <c r="I10" s="111">
        <v>31443</v>
      </c>
    </row>
    <row r="11" spans="2:9" ht="16.5" thickBot="1">
      <c r="B11" s="121">
        <v>5</v>
      </c>
      <c r="C11" s="45" t="s">
        <v>198</v>
      </c>
      <c r="D11" s="45">
        <v>1990</v>
      </c>
      <c r="E11" s="46" t="s">
        <v>16</v>
      </c>
      <c r="F11" s="46" t="s">
        <v>34</v>
      </c>
      <c r="G11" s="126">
        <v>12962</v>
      </c>
      <c r="H11" s="111">
        <v>9920</v>
      </c>
      <c r="I11" s="111">
        <v>22882</v>
      </c>
    </row>
    <row r="12" spans="2:9" ht="16.5" thickBot="1">
      <c r="B12" s="121">
        <v>6</v>
      </c>
      <c r="C12" s="45" t="s">
        <v>191</v>
      </c>
      <c r="D12" s="45">
        <v>1990</v>
      </c>
      <c r="E12" s="46" t="s">
        <v>16</v>
      </c>
      <c r="F12" s="46" t="s">
        <v>20</v>
      </c>
      <c r="G12" s="126">
        <v>9561</v>
      </c>
      <c r="H12" s="111">
        <v>9920</v>
      </c>
      <c r="I12" s="111">
        <v>19481</v>
      </c>
    </row>
    <row r="13" spans="2:9" ht="17.25" thickBot="1">
      <c r="B13" s="121">
        <v>7</v>
      </c>
      <c r="C13" s="138" t="s">
        <v>194</v>
      </c>
      <c r="D13" s="45">
        <v>1991</v>
      </c>
      <c r="E13" s="51" t="s">
        <v>19</v>
      </c>
      <c r="F13" s="46" t="s">
        <v>20</v>
      </c>
      <c r="G13" s="126">
        <v>12470</v>
      </c>
      <c r="H13" s="126">
        <v>2440</v>
      </c>
      <c r="I13" s="111">
        <v>14910</v>
      </c>
    </row>
    <row r="14" spans="2:9" ht="16.5" thickBot="1">
      <c r="B14" s="121">
        <v>8</v>
      </c>
      <c r="C14" s="45" t="s">
        <v>341</v>
      </c>
      <c r="D14" s="45">
        <v>1990</v>
      </c>
      <c r="E14" s="46" t="s">
        <v>16</v>
      </c>
      <c r="F14" s="46" t="s">
        <v>13</v>
      </c>
      <c r="G14" s="126">
        <v>10763</v>
      </c>
      <c r="H14" s="125">
        <v>1840</v>
      </c>
      <c r="I14" s="111">
        <v>12603</v>
      </c>
    </row>
    <row r="15" spans="2:9" ht="16.5" thickBot="1">
      <c r="B15" s="121">
        <v>9</v>
      </c>
      <c r="C15" s="45" t="s">
        <v>193</v>
      </c>
      <c r="D15" s="45">
        <v>1990</v>
      </c>
      <c r="E15" s="46" t="s">
        <v>19</v>
      </c>
      <c r="F15" s="46" t="s">
        <v>13</v>
      </c>
      <c r="G15" s="126">
        <v>12565</v>
      </c>
      <c r="H15" s="111" t="s">
        <v>24</v>
      </c>
      <c r="I15" s="111">
        <v>12565</v>
      </c>
    </row>
    <row r="16" spans="2:9" ht="16.5" thickBot="1">
      <c r="B16" s="121">
        <v>10</v>
      </c>
      <c r="C16" s="45" t="s">
        <v>195</v>
      </c>
      <c r="D16" s="45">
        <v>1992</v>
      </c>
      <c r="E16" s="46" t="s">
        <v>16</v>
      </c>
      <c r="F16" s="46" t="s">
        <v>17</v>
      </c>
      <c r="G16" s="126">
        <v>6932</v>
      </c>
      <c r="H16" s="126">
        <v>5420</v>
      </c>
      <c r="I16" s="111">
        <v>12352</v>
      </c>
    </row>
    <row r="17" spans="2:9" ht="17.25" thickBot="1">
      <c r="B17" s="121">
        <v>11</v>
      </c>
      <c r="C17" s="138" t="s">
        <v>342</v>
      </c>
      <c r="D17" s="45">
        <v>1994</v>
      </c>
      <c r="E17" s="46" t="s">
        <v>19</v>
      </c>
      <c r="F17" s="46" t="s">
        <v>17</v>
      </c>
      <c r="G17" s="126">
        <v>5880</v>
      </c>
      <c r="H17" s="125">
        <v>5420</v>
      </c>
      <c r="I17" s="111">
        <v>11300</v>
      </c>
    </row>
    <row r="18" spans="2:9" ht="17.25" thickBot="1">
      <c r="B18" s="121">
        <v>12</v>
      </c>
      <c r="C18" s="138" t="s">
        <v>219</v>
      </c>
      <c r="D18" s="50">
        <v>1994</v>
      </c>
      <c r="E18" s="46" t="s">
        <v>19</v>
      </c>
      <c r="F18" s="46" t="s">
        <v>14</v>
      </c>
      <c r="G18" s="126">
        <v>4402</v>
      </c>
      <c r="H18" s="125">
        <v>5300</v>
      </c>
      <c r="I18" s="111">
        <v>9702</v>
      </c>
    </row>
    <row r="19" spans="2:9" ht="16.5" thickBot="1">
      <c r="B19" s="121">
        <v>13</v>
      </c>
      <c r="C19" s="139" t="s">
        <v>202</v>
      </c>
      <c r="D19" s="45">
        <v>1989</v>
      </c>
      <c r="E19" s="46" t="s">
        <v>19</v>
      </c>
      <c r="F19" s="46" t="s">
        <v>15</v>
      </c>
      <c r="G19" s="126">
        <v>9108</v>
      </c>
      <c r="H19" s="48"/>
      <c r="I19" s="111">
        <v>9108</v>
      </c>
    </row>
    <row r="20" spans="2:9" ht="17.25" thickBot="1">
      <c r="B20" s="121">
        <v>14</v>
      </c>
      <c r="C20" s="138" t="s">
        <v>220</v>
      </c>
      <c r="D20" s="45">
        <v>1990</v>
      </c>
      <c r="E20" s="51" t="s">
        <v>16</v>
      </c>
      <c r="F20" s="51" t="s">
        <v>21</v>
      </c>
      <c r="G20" s="126">
        <v>5268</v>
      </c>
      <c r="H20" s="125">
        <v>3720</v>
      </c>
      <c r="I20" s="111">
        <v>8988</v>
      </c>
    </row>
    <row r="21" spans="2:9" ht="16.5" thickBot="1">
      <c r="B21" s="121">
        <v>15</v>
      </c>
      <c r="C21" s="45" t="s">
        <v>205</v>
      </c>
      <c r="D21" s="45">
        <v>1987</v>
      </c>
      <c r="E21" s="51" t="s">
        <v>19</v>
      </c>
      <c r="F21" s="51" t="s">
        <v>23</v>
      </c>
      <c r="G21" s="126">
        <v>8789</v>
      </c>
      <c r="H21" s="48"/>
      <c r="I21" s="111">
        <v>8789</v>
      </c>
    </row>
    <row r="22" spans="2:9" ht="16.5" thickBot="1">
      <c r="B22" s="121">
        <v>16</v>
      </c>
      <c r="C22" s="45" t="s">
        <v>201</v>
      </c>
      <c r="D22" s="45">
        <v>1990</v>
      </c>
      <c r="E22" s="46" t="s">
        <v>19</v>
      </c>
      <c r="F22" s="46" t="s">
        <v>12</v>
      </c>
      <c r="G22" s="126">
        <v>5509</v>
      </c>
      <c r="H22" s="125">
        <v>3040</v>
      </c>
      <c r="I22" s="111">
        <v>8549</v>
      </c>
    </row>
    <row r="23" spans="2:9" ht="16.5" thickBot="1">
      <c r="B23" s="121">
        <v>17</v>
      </c>
      <c r="C23" s="45" t="s">
        <v>189</v>
      </c>
      <c r="D23" s="45">
        <v>1986</v>
      </c>
      <c r="E23" s="46" t="s">
        <v>16</v>
      </c>
      <c r="F23" s="46" t="s">
        <v>13</v>
      </c>
      <c r="G23" s="126">
        <v>8519</v>
      </c>
      <c r="H23" s="111"/>
      <c r="I23" s="111">
        <v>8519</v>
      </c>
    </row>
    <row r="24" spans="2:9" ht="16.5" thickBot="1">
      <c r="B24" s="121">
        <v>18</v>
      </c>
      <c r="C24" s="45" t="s">
        <v>197</v>
      </c>
      <c r="D24" s="45">
        <v>1988</v>
      </c>
      <c r="E24" s="46" t="s">
        <v>19</v>
      </c>
      <c r="F24" s="46" t="s">
        <v>12</v>
      </c>
      <c r="G24" s="111">
        <v>5381</v>
      </c>
      <c r="H24" s="125">
        <v>3040</v>
      </c>
      <c r="I24" s="111">
        <v>8421</v>
      </c>
    </row>
    <row r="25" spans="2:9" ht="16.5" thickBot="1">
      <c r="B25" s="121">
        <v>19</v>
      </c>
      <c r="C25" s="45" t="s">
        <v>200</v>
      </c>
      <c r="D25" s="50">
        <v>1991</v>
      </c>
      <c r="E25" s="46" t="s">
        <v>16</v>
      </c>
      <c r="F25" s="46" t="s">
        <v>31</v>
      </c>
      <c r="G25" s="124">
        <v>6507</v>
      </c>
      <c r="H25" s="126">
        <v>1840</v>
      </c>
      <c r="I25" s="111">
        <v>8347</v>
      </c>
    </row>
    <row r="26" spans="2:9" ht="16.5" thickBot="1">
      <c r="B26" s="121">
        <v>20</v>
      </c>
      <c r="C26" s="45" t="s">
        <v>215</v>
      </c>
      <c r="D26" s="45">
        <v>1990</v>
      </c>
      <c r="E26" s="51" t="s">
        <v>19</v>
      </c>
      <c r="F26" s="51" t="s">
        <v>20</v>
      </c>
      <c r="G26" s="126">
        <v>4684</v>
      </c>
      <c r="H26" s="126">
        <v>3120</v>
      </c>
      <c r="I26" s="111">
        <v>7804</v>
      </c>
    </row>
    <row r="27" spans="2:9" ht="17.25" thickBot="1">
      <c r="B27" s="121">
        <v>21</v>
      </c>
      <c r="C27" s="138" t="s">
        <v>343</v>
      </c>
      <c r="D27" s="45">
        <v>1995</v>
      </c>
      <c r="E27" s="46" t="s">
        <v>19</v>
      </c>
      <c r="F27" s="46" t="s">
        <v>13</v>
      </c>
      <c r="G27" s="126">
        <v>7587</v>
      </c>
      <c r="H27" s="48"/>
      <c r="I27" s="111">
        <v>7587</v>
      </c>
    </row>
    <row r="28" spans="2:9" ht="17.25" thickBot="1">
      <c r="B28" s="121">
        <v>22</v>
      </c>
      <c r="C28" s="138" t="s">
        <v>203</v>
      </c>
      <c r="D28" s="45">
        <v>1985</v>
      </c>
      <c r="E28" s="51" t="s">
        <v>16</v>
      </c>
      <c r="F28" s="51" t="s">
        <v>17</v>
      </c>
      <c r="G28" s="126">
        <v>7350</v>
      </c>
      <c r="H28" s="48"/>
      <c r="I28" s="111">
        <v>7350</v>
      </c>
    </row>
    <row r="29" spans="2:9" ht="17.25" thickBot="1">
      <c r="B29" s="121">
        <v>23</v>
      </c>
      <c r="C29" s="138" t="s">
        <v>223</v>
      </c>
      <c r="D29" s="45">
        <v>1992</v>
      </c>
      <c r="E29" s="46" t="s">
        <v>19</v>
      </c>
      <c r="F29" s="46" t="s">
        <v>14</v>
      </c>
      <c r="G29" s="126">
        <v>4590</v>
      </c>
      <c r="H29" s="48">
        <v>2090</v>
      </c>
      <c r="I29" s="111">
        <v>6680</v>
      </c>
    </row>
    <row r="30" spans="2:9" ht="16.5" thickBot="1">
      <c r="B30" s="121">
        <v>24</v>
      </c>
      <c r="C30" s="45" t="s">
        <v>204</v>
      </c>
      <c r="D30" s="45">
        <v>1991</v>
      </c>
      <c r="E30" s="46" t="s">
        <v>16</v>
      </c>
      <c r="F30" s="46" t="s">
        <v>17</v>
      </c>
      <c r="G30" s="126">
        <v>6417</v>
      </c>
      <c r="H30" s="126"/>
      <c r="I30" s="111">
        <v>6417</v>
      </c>
    </row>
    <row r="31" spans="2:9" ht="16.5" thickBot="1">
      <c r="B31" s="121">
        <v>25</v>
      </c>
      <c r="C31" s="139" t="s">
        <v>344</v>
      </c>
      <c r="D31" s="45">
        <v>1989</v>
      </c>
      <c r="E31" s="51" t="s">
        <v>19</v>
      </c>
      <c r="F31" s="51" t="s">
        <v>26</v>
      </c>
      <c r="G31" s="126">
        <v>6179</v>
      </c>
      <c r="H31" s="48"/>
      <c r="I31" s="111">
        <v>6179</v>
      </c>
    </row>
    <row r="32" spans="2:9" ht="16.5" thickBot="1">
      <c r="B32" s="121">
        <v>26</v>
      </c>
      <c r="C32" s="45" t="s">
        <v>206</v>
      </c>
      <c r="D32" s="45">
        <v>1990</v>
      </c>
      <c r="E32" s="51" t="s">
        <v>19</v>
      </c>
      <c r="F32" s="51" t="s">
        <v>17</v>
      </c>
      <c r="G32" s="111">
        <v>5916</v>
      </c>
      <c r="H32" s="48"/>
      <c r="I32" s="111">
        <v>5916</v>
      </c>
    </row>
    <row r="33" spans="2:9" ht="16.5" thickBot="1">
      <c r="B33" s="121">
        <v>27</v>
      </c>
      <c r="C33" s="45" t="s">
        <v>208</v>
      </c>
      <c r="D33" s="45">
        <v>1989</v>
      </c>
      <c r="E33" s="46" t="s">
        <v>16</v>
      </c>
      <c r="F33" s="46" t="s">
        <v>14</v>
      </c>
      <c r="G33" s="111">
        <v>5873</v>
      </c>
      <c r="H33" s="48"/>
      <c r="I33" s="111">
        <v>5873</v>
      </c>
    </row>
    <row r="34" spans="2:9" ht="17.25" thickBot="1">
      <c r="B34" s="121">
        <v>28</v>
      </c>
      <c r="C34" s="138" t="s">
        <v>207</v>
      </c>
      <c r="D34" s="45">
        <v>1981</v>
      </c>
      <c r="E34" s="46" t="s">
        <v>16</v>
      </c>
      <c r="F34" s="46" t="s">
        <v>21</v>
      </c>
      <c r="G34" s="127">
        <v>5780</v>
      </c>
      <c r="H34" s="48"/>
      <c r="I34" s="111">
        <v>5780</v>
      </c>
    </row>
    <row r="35" spans="2:9" ht="16.5" thickBot="1">
      <c r="B35" s="121">
        <v>29</v>
      </c>
      <c r="C35" s="45" t="s">
        <v>291</v>
      </c>
      <c r="D35" s="50">
        <v>1971</v>
      </c>
      <c r="E35" s="51" t="s">
        <v>16</v>
      </c>
      <c r="F35" s="51" t="s">
        <v>13</v>
      </c>
      <c r="G35" s="126">
        <v>5620</v>
      </c>
      <c r="H35" s="48"/>
      <c r="I35" s="111">
        <v>5620</v>
      </c>
    </row>
    <row r="36" spans="2:9" ht="17.25" thickBot="1">
      <c r="B36" s="121">
        <v>30</v>
      </c>
      <c r="C36" s="138" t="s">
        <v>228</v>
      </c>
      <c r="D36" s="45">
        <v>1986</v>
      </c>
      <c r="E36" s="46" t="s">
        <v>16</v>
      </c>
      <c r="F36" s="46" t="s">
        <v>13</v>
      </c>
      <c r="G36" s="126">
        <v>5383</v>
      </c>
      <c r="H36" s="48"/>
      <c r="I36" s="111">
        <v>5383</v>
      </c>
    </row>
    <row r="37" spans="2:9" ht="17.25" thickBot="1">
      <c r="B37" s="121">
        <v>31</v>
      </c>
      <c r="C37" s="138" t="s">
        <v>292</v>
      </c>
      <c r="D37" s="45">
        <v>1978</v>
      </c>
      <c r="E37" s="51" t="s">
        <v>16</v>
      </c>
      <c r="F37" s="51" t="s">
        <v>21</v>
      </c>
      <c r="G37" s="126">
        <v>4801</v>
      </c>
      <c r="H37" s="48"/>
      <c r="I37" s="111">
        <v>4801</v>
      </c>
    </row>
    <row r="38" spans="2:9" ht="16.5" thickBot="1">
      <c r="B38" s="121">
        <v>32</v>
      </c>
      <c r="C38" s="45" t="s">
        <v>196</v>
      </c>
      <c r="D38" s="45">
        <v>1988</v>
      </c>
      <c r="E38" s="46" t="s">
        <v>16</v>
      </c>
      <c r="F38" s="46" t="s">
        <v>13</v>
      </c>
      <c r="G38" s="126">
        <v>4616</v>
      </c>
      <c r="H38" s="111" t="s">
        <v>24</v>
      </c>
      <c r="I38" s="111">
        <v>4616</v>
      </c>
    </row>
    <row r="39" spans="2:9" ht="16.5" thickBot="1">
      <c r="B39" s="121">
        <v>33</v>
      </c>
      <c r="C39" s="45" t="s">
        <v>218</v>
      </c>
      <c r="D39" s="45">
        <v>1983</v>
      </c>
      <c r="E39" s="46" t="s">
        <v>16</v>
      </c>
      <c r="F39" s="46" t="s">
        <v>28</v>
      </c>
      <c r="G39" s="111">
        <v>4500</v>
      </c>
      <c r="H39" s="48"/>
      <c r="I39" s="111">
        <v>4500</v>
      </c>
    </row>
    <row r="40" spans="2:9" ht="17.25" thickBot="1">
      <c r="B40" s="121">
        <v>34</v>
      </c>
      <c r="C40" s="138" t="s">
        <v>214</v>
      </c>
      <c r="D40" s="101">
        <v>1990</v>
      </c>
      <c r="E40" s="115" t="s">
        <v>19</v>
      </c>
      <c r="F40" s="112" t="s">
        <v>15</v>
      </c>
      <c r="G40" s="71">
        <v>4464</v>
      </c>
      <c r="H40" s="71"/>
      <c r="I40" s="71">
        <v>4464</v>
      </c>
    </row>
    <row r="41" spans="2:9" ht="16.5" thickBot="1">
      <c r="B41" s="121">
        <v>35</v>
      </c>
      <c r="C41" s="149" t="s">
        <v>213</v>
      </c>
      <c r="D41" s="45">
        <v>1992</v>
      </c>
      <c r="E41" s="46" t="s">
        <v>19</v>
      </c>
      <c r="F41" s="46" t="s">
        <v>20</v>
      </c>
      <c r="G41" s="126">
        <v>3595</v>
      </c>
      <c r="H41" s="48"/>
      <c r="I41" s="111">
        <v>3595</v>
      </c>
    </row>
    <row r="42" spans="2:9" ht="16.5" thickBot="1">
      <c r="B42" s="121">
        <v>36</v>
      </c>
      <c r="C42" s="45" t="s">
        <v>241</v>
      </c>
      <c r="D42" s="50">
        <v>1994</v>
      </c>
      <c r="E42" s="51" t="s">
        <v>19</v>
      </c>
      <c r="F42" s="51" t="s">
        <v>32</v>
      </c>
      <c r="G42" s="126">
        <v>3403</v>
      </c>
      <c r="H42" s="48"/>
      <c r="I42" s="111">
        <v>3403</v>
      </c>
    </row>
    <row r="43" spans="2:9" ht="16.5" thickBot="1">
      <c r="B43" s="121">
        <v>37</v>
      </c>
      <c r="C43" s="45" t="s">
        <v>230</v>
      </c>
      <c r="D43" s="45">
        <v>1995</v>
      </c>
      <c r="E43" s="46" t="s">
        <v>19</v>
      </c>
      <c r="F43" s="46" t="s">
        <v>13</v>
      </c>
      <c r="G43" s="111">
        <v>3252</v>
      </c>
      <c r="H43" s="48"/>
      <c r="I43" s="111">
        <v>3252</v>
      </c>
    </row>
    <row r="44" spans="2:9" ht="16.5" thickBot="1">
      <c r="B44" s="121">
        <v>38</v>
      </c>
      <c r="C44" s="152" t="s">
        <v>222</v>
      </c>
      <c r="D44" s="45">
        <v>1990</v>
      </c>
      <c r="E44" s="46" t="s">
        <v>19</v>
      </c>
      <c r="F44" s="46" t="s">
        <v>13</v>
      </c>
      <c r="G44" s="111">
        <v>3230</v>
      </c>
      <c r="H44" s="48"/>
      <c r="I44" s="111">
        <v>3230</v>
      </c>
    </row>
    <row r="45" spans="2:9" ht="17.25" thickBot="1">
      <c r="B45" s="121">
        <v>39</v>
      </c>
      <c r="C45" s="138" t="s">
        <v>217</v>
      </c>
      <c r="D45" s="45">
        <v>1986</v>
      </c>
      <c r="E45" s="46" t="s">
        <v>19</v>
      </c>
      <c r="F45" s="46" t="s">
        <v>20</v>
      </c>
      <c r="G45" s="126">
        <v>3208</v>
      </c>
      <c r="H45" s="48"/>
      <c r="I45" s="111">
        <v>3208</v>
      </c>
    </row>
    <row r="46" spans="2:9" ht="17.25" thickBot="1">
      <c r="B46" s="121">
        <v>40</v>
      </c>
      <c r="C46" s="138" t="s">
        <v>209</v>
      </c>
      <c r="D46" s="45">
        <v>1991</v>
      </c>
      <c r="E46" s="46" t="s">
        <v>19</v>
      </c>
      <c r="F46" s="46" t="s">
        <v>31</v>
      </c>
      <c r="G46" s="126">
        <v>3116</v>
      </c>
      <c r="H46" s="48"/>
      <c r="I46" s="111">
        <v>3116</v>
      </c>
    </row>
    <row r="47" spans="2:9" ht="17.25" thickBot="1">
      <c r="B47" s="121">
        <v>41</v>
      </c>
      <c r="C47" s="138" t="s">
        <v>233</v>
      </c>
      <c r="D47" s="45">
        <v>1990</v>
      </c>
      <c r="E47" s="46" t="s">
        <v>19</v>
      </c>
      <c r="F47" s="46" t="s">
        <v>26</v>
      </c>
      <c r="G47" s="111">
        <v>3070</v>
      </c>
      <c r="H47" s="48"/>
      <c r="I47" s="111">
        <v>3070</v>
      </c>
    </row>
    <row r="48" spans="2:9" ht="16.5" thickBot="1">
      <c r="B48" s="121">
        <v>42</v>
      </c>
      <c r="C48" s="45" t="s">
        <v>211</v>
      </c>
      <c r="D48" s="45">
        <v>1992</v>
      </c>
      <c r="E48" s="46" t="s">
        <v>19</v>
      </c>
      <c r="F48" s="46" t="s">
        <v>13</v>
      </c>
      <c r="G48" s="126">
        <v>2985</v>
      </c>
      <c r="H48" s="48"/>
      <c r="I48" s="111">
        <v>2985</v>
      </c>
    </row>
    <row r="49" spans="2:9" ht="17.25" thickBot="1">
      <c r="B49" s="121">
        <v>43</v>
      </c>
      <c r="C49" s="138" t="s">
        <v>227</v>
      </c>
      <c r="D49" s="45">
        <v>1989</v>
      </c>
      <c r="E49" s="46" t="s">
        <v>19</v>
      </c>
      <c r="F49" s="46" t="s">
        <v>28</v>
      </c>
      <c r="G49" s="111">
        <v>2949</v>
      </c>
      <c r="H49" s="48"/>
      <c r="I49" s="111">
        <v>2949</v>
      </c>
    </row>
    <row r="50" spans="2:9" ht="16.5" thickBot="1">
      <c r="B50" s="121">
        <v>44</v>
      </c>
      <c r="C50" s="152" t="s">
        <v>216</v>
      </c>
      <c r="D50" s="45">
        <v>1979</v>
      </c>
      <c r="E50" s="46" t="s">
        <v>19</v>
      </c>
      <c r="F50" s="46" t="s">
        <v>20</v>
      </c>
      <c r="G50" s="111">
        <v>2630</v>
      </c>
      <c r="H50" s="48"/>
      <c r="I50" s="111">
        <v>2630</v>
      </c>
    </row>
    <row r="51" spans="2:9" ht="16.5" thickBot="1">
      <c r="B51" s="121">
        <v>45</v>
      </c>
      <c r="C51" s="45" t="s">
        <v>225</v>
      </c>
      <c r="D51" s="45">
        <v>1992</v>
      </c>
      <c r="E51" s="46" t="s">
        <v>19</v>
      </c>
      <c r="F51" s="46" t="s">
        <v>21</v>
      </c>
      <c r="G51" s="126">
        <v>2533</v>
      </c>
      <c r="H51" s="48"/>
      <c r="I51" s="111">
        <v>2533</v>
      </c>
    </row>
    <row r="52" spans="2:9" ht="16.5" thickBot="1">
      <c r="B52" s="121">
        <v>46</v>
      </c>
      <c r="C52" s="149" t="s">
        <v>346</v>
      </c>
      <c r="D52" s="50">
        <v>1996</v>
      </c>
      <c r="E52" s="46">
        <v>1</v>
      </c>
      <c r="F52" s="46" t="s">
        <v>13</v>
      </c>
      <c r="G52" s="126">
        <v>2411</v>
      </c>
      <c r="H52" s="48"/>
      <c r="I52" s="111">
        <v>2411</v>
      </c>
    </row>
    <row r="53" spans="2:9" ht="16.5" thickBot="1">
      <c r="B53" s="121">
        <v>47</v>
      </c>
      <c r="C53" s="45" t="s">
        <v>345</v>
      </c>
      <c r="D53" s="45">
        <v>1989</v>
      </c>
      <c r="E53" s="46">
        <v>1</v>
      </c>
      <c r="F53" s="46" t="s">
        <v>20</v>
      </c>
      <c r="G53" s="126">
        <v>2375</v>
      </c>
      <c r="H53" s="48"/>
      <c r="I53" s="111">
        <v>2375</v>
      </c>
    </row>
    <row r="54" spans="2:9" ht="17.25" thickBot="1">
      <c r="B54" s="121">
        <v>48</v>
      </c>
      <c r="C54" s="138" t="s">
        <v>265</v>
      </c>
      <c r="D54" s="45">
        <v>1990</v>
      </c>
      <c r="E54" s="46" t="s">
        <v>19</v>
      </c>
      <c r="F54" s="46" t="s">
        <v>28</v>
      </c>
      <c r="G54" s="111">
        <v>2370</v>
      </c>
      <c r="H54" s="48"/>
      <c r="I54" s="111">
        <v>2370</v>
      </c>
    </row>
    <row r="55" spans="2:9" ht="16.5" thickBot="1">
      <c r="B55" s="121">
        <v>49</v>
      </c>
      <c r="C55" s="152" t="s">
        <v>351</v>
      </c>
      <c r="D55" s="50">
        <v>1997</v>
      </c>
      <c r="E55" s="46">
        <v>2</v>
      </c>
      <c r="F55" s="46" t="s">
        <v>13</v>
      </c>
      <c r="G55" s="126">
        <v>2349</v>
      </c>
      <c r="H55" s="48"/>
      <c r="I55" s="111">
        <v>2349</v>
      </c>
    </row>
    <row r="56" spans="2:9" ht="16.5" thickBot="1">
      <c r="B56" s="121">
        <v>50</v>
      </c>
      <c r="C56" s="45" t="s">
        <v>192</v>
      </c>
      <c r="D56" s="45">
        <v>1991</v>
      </c>
      <c r="E56" s="46" t="s">
        <v>19</v>
      </c>
      <c r="F56" s="46" t="s">
        <v>23</v>
      </c>
      <c r="G56" s="126">
        <v>2240</v>
      </c>
      <c r="H56" s="111"/>
      <c r="I56" s="111">
        <v>2240</v>
      </c>
    </row>
    <row r="57" spans="2:9" ht="16.5" thickBot="1">
      <c r="B57" s="121">
        <v>51</v>
      </c>
      <c r="C57" s="140" t="s">
        <v>234</v>
      </c>
      <c r="D57" s="50">
        <v>1988</v>
      </c>
      <c r="E57" s="46" t="s">
        <v>19</v>
      </c>
      <c r="F57" s="46" t="s">
        <v>28</v>
      </c>
      <c r="G57" s="111">
        <v>2209</v>
      </c>
      <c r="H57" s="48"/>
      <c r="I57" s="111">
        <v>2209</v>
      </c>
    </row>
    <row r="58" spans="2:9" ht="16.5" thickBot="1">
      <c r="B58" s="121">
        <v>52</v>
      </c>
      <c r="C58" s="174" t="s">
        <v>485</v>
      </c>
      <c r="D58" s="50">
        <v>1996</v>
      </c>
      <c r="E58" s="46">
        <v>1</v>
      </c>
      <c r="F58" s="46" t="s">
        <v>28</v>
      </c>
      <c r="G58" s="128">
        <v>2160</v>
      </c>
      <c r="H58" s="48"/>
      <c r="I58" s="111">
        <v>2160</v>
      </c>
    </row>
    <row r="59" spans="2:9" ht="16.5" thickBot="1">
      <c r="B59" s="121">
        <v>53</v>
      </c>
      <c r="C59" s="152" t="s">
        <v>232</v>
      </c>
      <c r="D59" s="50">
        <v>1996</v>
      </c>
      <c r="E59" s="46">
        <v>1</v>
      </c>
      <c r="F59" s="46" t="s">
        <v>20</v>
      </c>
      <c r="G59" s="126">
        <v>2135</v>
      </c>
      <c r="H59" s="48"/>
      <c r="I59" s="111">
        <v>2135</v>
      </c>
    </row>
    <row r="60" spans="2:9" ht="17.25" thickBot="1">
      <c r="B60" s="121">
        <v>54</v>
      </c>
      <c r="C60" s="138" t="s">
        <v>239</v>
      </c>
      <c r="D60" s="45">
        <v>1994</v>
      </c>
      <c r="E60" s="46" t="s">
        <v>19</v>
      </c>
      <c r="F60" s="46" t="s">
        <v>26</v>
      </c>
      <c r="G60" s="126">
        <v>2086</v>
      </c>
      <c r="H60" s="48"/>
      <c r="I60" s="111">
        <v>2086</v>
      </c>
    </row>
    <row r="61" spans="2:9" ht="16.5" thickBot="1">
      <c r="B61" s="121">
        <v>55</v>
      </c>
      <c r="C61" s="152" t="s">
        <v>270</v>
      </c>
      <c r="D61" s="45">
        <v>1993</v>
      </c>
      <c r="E61" s="46">
        <v>1</v>
      </c>
      <c r="F61" s="46" t="s">
        <v>20</v>
      </c>
      <c r="G61" s="126">
        <v>2080</v>
      </c>
      <c r="H61" s="48"/>
      <c r="I61" s="111">
        <v>2080</v>
      </c>
    </row>
    <row r="62" spans="2:9" ht="16.5" thickBot="1">
      <c r="B62" s="121">
        <v>56</v>
      </c>
      <c r="C62" s="168" t="s">
        <v>489</v>
      </c>
      <c r="D62" s="53">
        <v>1989</v>
      </c>
      <c r="E62" s="54" t="s">
        <v>19</v>
      </c>
      <c r="F62" s="46" t="s">
        <v>34</v>
      </c>
      <c r="G62" s="128">
        <v>1920</v>
      </c>
      <c r="H62" s="48"/>
      <c r="I62" s="111">
        <v>1920</v>
      </c>
    </row>
    <row r="63" spans="2:9" ht="16.5" thickBot="1">
      <c r="B63" s="121">
        <v>57</v>
      </c>
      <c r="C63" s="148" t="s">
        <v>276</v>
      </c>
      <c r="D63" s="45">
        <v>1978</v>
      </c>
      <c r="E63" s="46" t="s">
        <v>19</v>
      </c>
      <c r="F63" s="46" t="s">
        <v>20</v>
      </c>
      <c r="G63" s="128">
        <v>1882</v>
      </c>
      <c r="H63" s="48"/>
      <c r="I63" s="111">
        <v>1882</v>
      </c>
    </row>
    <row r="64" spans="2:9" ht="17.25" thickBot="1">
      <c r="B64" s="121">
        <v>58</v>
      </c>
      <c r="C64" s="144" t="s">
        <v>352</v>
      </c>
      <c r="D64" s="45">
        <v>1994</v>
      </c>
      <c r="E64" s="46" t="s">
        <v>19</v>
      </c>
      <c r="F64" s="46" t="s">
        <v>23</v>
      </c>
      <c r="G64" s="126">
        <v>1880</v>
      </c>
      <c r="H64" s="48"/>
      <c r="I64" s="111">
        <v>1880</v>
      </c>
    </row>
    <row r="65" spans="2:9" ht="17.25" thickBot="1">
      <c r="B65" s="121">
        <v>59</v>
      </c>
      <c r="C65" s="144" t="s">
        <v>259</v>
      </c>
      <c r="D65" s="45">
        <v>1991</v>
      </c>
      <c r="E65" s="46" t="s">
        <v>19</v>
      </c>
      <c r="F65" s="46" t="s">
        <v>23</v>
      </c>
      <c r="G65" s="126">
        <v>1880</v>
      </c>
      <c r="H65" s="48"/>
      <c r="I65" s="111">
        <v>1880</v>
      </c>
    </row>
    <row r="66" spans="2:9" ht="17.25" thickBot="1">
      <c r="B66" s="121">
        <v>60</v>
      </c>
      <c r="C66" s="144" t="s">
        <v>347</v>
      </c>
      <c r="D66" s="45">
        <v>1995</v>
      </c>
      <c r="E66" s="51">
        <v>1</v>
      </c>
      <c r="F66" s="51" t="s">
        <v>20</v>
      </c>
      <c r="G66" s="111">
        <v>1820</v>
      </c>
      <c r="H66" s="48"/>
      <c r="I66" s="111">
        <v>1820</v>
      </c>
    </row>
    <row r="67" spans="2:9" ht="17.25" thickBot="1">
      <c r="B67" s="121">
        <v>61</v>
      </c>
      <c r="C67" s="144" t="s">
        <v>248</v>
      </c>
      <c r="D67" s="45">
        <v>1993</v>
      </c>
      <c r="E67" s="51" t="s">
        <v>19</v>
      </c>
      <c r="F67" s="51" t="s">
        <v>32</v>
      </c>
      <c r="G67" s="126">
        <v>1810</v>
      </c>
      <c r="H67" s="48"/>
      <c r="I67" s="111">
        <v>1810</v>
      </c>
    </row>
    <row r="68" spans="2:9" ht="17.25" thickBot="1">
      <c r="B68" s="121">
        <v>62</v>
      </c>
      <c r="C68" s="144" t="s">
        <v>242</v>
      </c>
      <c r="D68" s="45">
        <v>1994</v>
      </c>
      <c r="E68" s="46" t="s">
        <v>19</v>
      </c>
      <c r="F68" s="46" t="s">
        <v>23</v>
      </c>
      <c r="G68" s="126">
        <v>1800</v>
      </c>
      <c r="H68" s="48"/>
      <c r="I68" s="111">
        <v>1800</v>
      </c>
    </row>
    <row r="69" spans="2:9" ht="17.25" thickBot="1">
      <c r="B69" s="121">
        <v>63</v>
      </c>
      <c r="C69" s="144" t="s">
        <v>282</v>
      </c>
      <c r="D69" s="45">
        <v>1993</v>
      </c>
      <c r="E69" s="46" t="s">
        <v>19</v>
      </c>
      <c r="F69" s="46" t="s">
        <v>32</v>
      </c>
      <c r="G69" s="111">
        <v>1767</v>
      </c>
      <c r="H69" s="48"/>
      <c r="I69" s="111">
        <v>1767</v>
      </c>
    </row>
    <row r="70" spans="2:9" ht="16.5" thickBot="1">
      <c r="B70" s="121">
        <v>64</v>
      </c>
      <c r="C70" s="58" t="s">
        <v>210</v>
      </c>
      <c r="D70" s="45">
        <v>1988</v>
      </c>
      <c r="E70" s="46" t="s">
        <v>16</v>
      </c>
      <c r="F70" s="46" t="s">
        <v>14</v>
      </c>
      <c r="G70" s="111">
        <v>1732</v>
      </c>
      <c r="H70" s="48"/>
      <c r="I70" s="111">
        <v>1732</v>
      </c>
    </row>
    <row r="71" spans="2:9" ht="16.5" thickBot="1">
      <c r="B71" s="121">
        <v>65</v>
      </c>
      <c r="C71" s="58" t="s">
        <v>286</v>
      </c>
      <c r="D71" s="45">
        <v>1982</v>
      </c>
      <c r="E71" s="46" t="s">
        <v>16</v>
      </c>
      <c r="F71" s="46" t="s">
        <v>26</v>
      </c>
      <c r="G71" s="126">
        <v>1630</v>
      </c>
      <c r="H71" s="48"/>
      <c r="I71" s="111">
        <v>1630</v>
      </c>
    </row>
    <row r="72" spans="2:9" ht="17.25" thickBot="1">
      <c r="B72" s="121">
        <v>66</v>
      </c>
      <c r="C72" s="144" t="s">
        <v>226</v>
      </c>
      <c r="D72" s="45">
        <v>1995</v>
      </c>
      <c r="E72" s="46">
        <v>1</v>
      </c>
      <c r="F72" s="46" t="s">
        <v>12</v>
      </c>
      <c r="G72" s="126">
        <v>1619</v>
      </c>
      <c r="H72" s="48"/>
      <c r="I72" s="111">
        <v>1619</v>
      </c>
    </row>
    <row r="73" spans="2:9" ht="16.5" thickBot="1">
      <c r="B73" s="121">
        <v>67</v>
      </c>
      <c r="C73" s="58" t="s">
        <v>240</v>
      </c>
      <c r="D73" s="45">
        <v>1996</v>
      </c>
      <c r="E73" s="46">
        <v>1</v>
      </c>
      <c r="F73" s="46" t="s">
        <v>20</v>
      </c>
      <c r="G73" s="126">
        <v>1615</v>
      </c>
      <c r="H73" s="48"/>
      <c r="I73" s="111">
        <v>1615</v>
      </c>
    </row>
    <row r="74" spans="2:9" ht="16.5" thickBot="1">
      <c r="B74" s="121">
        <v>68</v>
      </c>
      <c r="C74" s="168" t="s">
        <v>441</v>
      </c>
      <c r="D74" s="45">
        <v>1975</v>
      </c>
      <c r="E74" s="46" t="s">
        <v>16</v>
      </c>
      <c r="F74" s="46" t="s">
        <v>21</v>
      </c>
      <c r="G74" s="128">
        <v>1600</v>
      </c>
      <c r="H74" s="48"/>
      <c r="I74" s="111">
        <v>1600</v>
      </c>
    </row>
    <row r="75" spans="2:9" ht="16.5" thickBot="1">
      <c r="B75" s="121">
        <v>69</v>
      </c>
      <c r="C75" s="180" t="s">
        <v>355</v>
      </c>
      <c r="D75" s="45">
        <v>1993</v>
      </c>
      <c r="E75" s="46">
        <v>1</v>
      </c>
      <c r="F75" s="46" t="s">
        <v>20</v>
      </c>
      <c r="G75" s="126">
        <v>1560</v>
      </c>
      <c r="H75" s="48"/>
      <c r="I75" s="111">
        <v>1560</v>
      </c>
    </row>
    <row r="76" spans="2:9" ht="16.5" thickBot="1">
      <c r="B76" s="121">
        <v>70</v>
      </c>
      <c r="C76" s="58" t="s">
        <v>285</v>
      </c>
      <c r="D76" s="45">
        <v>1987</v>
      </c>
      <c r="E76" s="46" t="s">
        <v>16</v>
      </c>
      <c r="F76" s="46" t="s">
        <v>21</v>
      </c>
      <c r="G76" s="111">
        <v>1492</v>
      </c>
      <c r="H76" s="48"/>
      <c r="I76" s="111">
        <v>1492</v>
      </c>
    </row>
    <row r="77" spans="2:9" ht="16.5" thickBot="1">
      <c r="B77" s="121">
        <v>71</v>
      </c>
      <c r="C77" s="148" t="s">
        <v>290</v>
      </c>
      <c r="D77" s="45">
        <v>1972</v>
      </c>
      <c r="E77" s="46" t="s">
        <v>16</v>
      </c>
      <c r="F77" s="46" t="s">
        <v>21</v>
      </c>
      <c r="G77" s="126">
        <v>1442</v>
      </c>
      <c r="H77" s="48"/>
      <c r="I77" s="111">
        <v>1442</v>
      </c>
    </row>
    <row r="78" spans="2:9" ht="16.5" thickBot="1">
      <c r="B78" s="121">
        <v>72</v>
      </c>
      <c r="C78" s="58" t="s">
        <v>350</v>
      </c>
      <c r="D78" s="104">
        <v>1974</v>
      </c>
      <c r="E78" s="82" t="s">
        <v>19</v>
      </c>
      <c r="F78" s="120" t="s">
        <v>34</v>
      </c>
      <c r="G78" s="111">
        <v>1415</v>
      </c>
      <c r="H78" s="48"/>
      <c r="I78" s="111">
        <v>1415</v>
      </c>
    </row>
    <row r="79" spans="2:9" ht="17.25" thickBot="1">
      <c r="B79" s="121">
        <v>73</v>
      </c>
      <c r="C79" s="144" t="s">
        <v>245</v>
      </c>
      <c r="D79" s="45">
        <v>1992</v>
      </c>
      <c r="E79" s="46" t="s">
        <v>19</v>
      </c>
      <c r="F79" s="46" t="s">
        <v>21</v>
      </c>
      <c r="G79" s="126">
        <v>1378</v>
      </c>
      <c r="H79" s="48"/>
      <c r="I79" s="111">
        <v>1378</v>
      </c>
    </row>
    <row r="80" spans="2:9" ht="16.5" thickBot="1">
      <c r="B80" s="121">
        <v>74</v>
      </c>
      <c r="C80" s="58" t="s">
        <v>348</v>
      </c>
      <c r="D80" s="45">
        <v>1987</v>
      </c>
      <c r="E80" s="46" t="s">
        <v>19</v>
      </c>
      <c r="F80" s="46" t="s">
        <v>12</v>
      </c>
      <c r="G80" s="128">
        <v>1378</v>
      </c>
      <c r="H80" s="48"/>
      <c r="I80" s="111">
        <v>1378</v>
      </c>
    </row>
    <row r="81" spans="2:9" ht="17.25" thickBot="1">
      <c r="B81" s="121">
        <v>75</v>
      </c>
      <c r="C81" s="144" t="s">
        <v>278</v>
      </c>
      <c r="D81" s="45">
        <v>1993</v>
      </c>
      <c r="E81" s="46" t="s">
        <v>19</v>
      </c>
      <c r="F81" s="46" t="s">
        <v>31</v>
      </c>
      <c r="G81" s="126">
        <v>1350</v>
      </c>
      <c r="H81" s="48"/>
      <c r="I81" s="111">
        <v>1350</v>
      </c>
    </row>
    <row r="82" spans="2:9" ht="16.5" thickBot="1">
      <c r="B82" s="121">
        <v>76</v>
      </c>
      <c r="C82" s="55" t="s">
        <v>231</v>
      </c>
      <c r="D82" s="45">
        <v>1987</v>
      </c>
      <c r="E82" s="51" t="s">
        <v>19</v>
      </c>
      <c r="F82" s="51" t="s">
        <v>12</v>
      </c>
      <c r="G82" s="126">
        <v>1239</v>
      </c>
      <c r="H82" s="48"/>
      <c r="I82" s="111">
        <v>1239</v>
      </c>
    </row>
    <row r="83" spans="2:9" ht="16.5" thickBot="1">
      <c r="B83" s="121">
        <v>77</v>
      </c>
      <c r="C83" s="168" t="s">
        <v>368</v>
      </c>
      <c r="D83" s="45">
        <v>1975</v>
      </c>
      <c r="E83" s="46" t="s">
        <v>19</v>
      </c>
      <c r="F83" s="46" t="s">
        <v>20</v>
      </c>
      <c r="G83" s="128">
        <v>1230</v>
      </c>
      <c r="H83" s="48"/>
      <c r="I83" s="111">
        <v>1230</v>
      </c>
    </row>
    <row r="84" spans="2:9" ht="16.5" thickBot="1">
      <c r="B84" s="121">
        <v>78</v>
      </c>
      <c r="C84" s="168" t="s">
        <v>440</v>
      </c>
      <c r="D84" s="45">
        <v>1979</v>
      </c>
      <c r="E84" s="46" t="s">
        <v>16</v>
      </c>
      <c r="F84" s="46" t="s">
        <v>20</v>
      </c>
      <c r="G84" s="128">
        <v>1230</v>
      </c>
      <c r="H84" s="48"/>
      <c r="I84" s="111">
        <v>1230</v>
      </c>
    </row>
    <row r="85" spans="2:9" ht="16.5" thickBot="1">
      <c r="B85" s="121">
        <v>79</v>
      </c>
      <c r="C85" s="148" t="s">
        <v>237</v>
      </c>
      <c r="D85" s="45">
        <v>1992</v>
      </c>
      <c r="E85" s="46" t="s">
        <v>19</v>
      </c>
      <c r="F85" s="46" t="s">
        <v>31</v>
      </c>
      <c r="G85" s="71">
        <v>1189</v>
      </c>
      <c r="H85" s="48"/>
      <c r="I85" s="111">
        <v>1189</v>
      </c>
    </row>
    <row r="86" spans="2:9" ht="16.5" thickBot="1">
      <c r="B86" s="121">
        <v>80</v>
      </c>
      <c r="C86" s="168" t="s">
        <v>255</v>
      </c>
      <c r="D86" s="45">
        <v>1997</v>
      </c>
      <c r="E86" s="46">
        <v>1</v>
      </c>
      <c r="F86" s="46" t="s">
        <v>34</v>
      </c>
      <c r="G86" s="128">
        <v>1135</v>
      </c>
      <c r="H86" s="48"/>
      <c r="I86" s="111">
        <v>1135</v>
      </c>
    </row>
    <row r="87" spans="2:9" ht="16.5" thickBot="1">
      <c r="B87" s="121">
        <v>81</v>
      </c>
      <c r="C87" s="55" t="s">
        <v>235</v>
      </c>
      <c r="D87" s="45">
        <v>1995</v>
      </c>
      <c r="E87" s="46">
        <v>1</v>
      </c>
      <c r="F87" s="46" t="s">
        <v>21</v>
      </c>
      <c r="G87" s="58">
        <v>1135</v>
      </c>
      <c r="H87" s="48"/>
      <c r="I87" s="111">
        <v>1135</v>
      </c>
    </row>
    <row r="88" spans="2:9" ht="17.25" thickBot="1">
      <c r="B88" s="121">
        <v>82</v>
      </c>
      <c r="C88" s="144" t="s">
        <v>354</v>
      </c>
      <c r="D88" s="45">
        <v>1976</v>
      </c>
      <c r="E88" s="46" t="s">
        <v>16</v>
      </c>
      <c r="F88" s="46" t="s">
        <v>23</v>
      </c>
      <c r="G88" s="111">
        <v>1040</v>
      </c>
      <c r="H88" s="48"/>
      <c r="I88" s="111">
        <v>1040</v>
      </c>
    </row>
    <row r="89" spans="2:9" ht="16.5" thickBot="1">
      <c r="B89" s="121">
        <v>83</v>
      </c>
      <c r="C89" s="168" t="s">
        <v>434</v>
      </c>
      <c r="D89" s="45">
        <v>1995</v>
      </c>
      <c r="E89" s="46">
        <v>1</v>
      </c>
      <c r="F89" s="46" t="s">
        <v>20</v>
      </c>
      <c r="G89" s="129">
        <v>1040</v>
      </c>
      <c r="H89" s="48"/>
      <c r="I89" s="111">
        <v>1040</v>
      </c>
    </row>
    <row r="90" spans="2:9" ht="16.5" thickBot="1">
      <c r="B90" s="121">
        <v>84</v>
      </c>
      <c r="C90" s="58" t="s">
        <v>243</v>
      </c>
      <c r="D90" s="45">
        <v>1995</v>
      </c>
      <c r="E90" s="46">
        <v>1</v>
      </c>
      <c r="F90" s="46" t="s">
        <v>20</v>
      </c>
      <c r="G90" s="126">
        <v>1040</v>
      </c>
      <c r="H90" s="48"/>
      <c r="I90" s="111">
        <v>1040</v>
      </c>
    </row>
    <row r="91" spans="2:9" ht="16.5" thickBot="1">
      <c r="B91" s="121">
        <v>85</v>
      </c>
      <c r="C91" s="168" t="s">
        <v>490</v>
      </c>
      <c r="D91" s="45">
        <v>1985</v>
      </c>
      <c r="E91" s="46">
        <v>1</v>
      </c>
      <c r="F91" s="46" t="s">
        <v>34</v>
      </c>
      <c r="G91" s="128">
        <v>1040</v>
      </c>
      <c r="H91" s="48"/>
      <c r="I91" s="111">
        <v>1040</v>
      </c>
    </row>
    <row r="92" spans="2:9" ht="16.5" thickBot="1">
      <c r="B92" s="121">
        <v>86</v>
      </c>
      <c r="C92" s="148" t="s">
        <v>251</v>
      </c>
      <c r="D92" s="45">
        <v>1990</v>
      </c>
      <c r="E92" s="46" t="s">
        <v>19</v>
      </c>
      <c r="F92" s="46" t="s">
        <v>12</v>
      </c>
      <c r="G92" s="111">
        <v>1040</v>
      </c>
      <c r="H92" s="48"/>
      <c r="I92" s="111">
        <v>1040</v>
      </c>
    </row>
    <row r="93" spans="2:9" ht="16.5" thickBot="1">
      <c r="B93" s="121">
        <v>87</v>
      </c>
      <c r="C93" s="58" t="s">
        <v>486</v>
      </c>
      <c r="D93" s="53">
        <v>1988</v>
      </c>
      <c r="E93" s="54" t="s">
        <v>19</v>
      </c>
      <c r="F93" s="46" t="s">
        <v>20</v>
      </c>
      <c r="G93" s="111">
        <v>1000</v>
      </c>
      <c r="H93" s="48"/>
      <c r="I93" s="111">
        <v>1000</v>
      </c>
    </row>
    <row r="94" spans="2:9" ht="16.5" thickBot="1">
      <c r="B94" s="121">
        <v>88</v>
      </c>
      <c r="C94" s="58" t="s">
        <v>256</v>
      </c>
      <c r="D94" s="45">
        <v>1983</v>
      </c>
      <c r="E94" s="46" t="s">
        <v>19</v>
      </c>
      <c r="F94" s="46" t="s">
        <v>21</v>
      </c>
      <c r="G94" s="111">
        <v>1000</v>
      </c>
      <c r="H94" s="48"/>
      <c r="I94" s="111">
        <v>1000</v>
      </c>
    </row>
    <row r="95" spans="2:9" ht="16.5" thickBot="1">
      <c r="B95" s="121">
        <v>89</v>
      </c>
      <c r="C95" s="168" t="s">
        <v>370</v>
      </c>
      <c r="D95" s="45">
        <v>1979</v>
      </c>
      <c r="E95" s="46" t="s">
        <v>16</v>
      </c>
      <c r="F95" s="46" t="s">
        <v>23</v>
      </c>
      <c r="G95" s="128">
        <v>1000</v>
      </c>
      <c r="H95" s="48"/>
      <c r="I95" s="111">
        <v>1000</v>
      </c>
    </row>
    <row r="96" spans="2:9" ht="16.5" thickBot="1">
      <c r="B96" s="121">
        <v>90</v>
      </c>
      <c r="C96" s="55" t="s">
        <v>188</v>
      </c>
      <c r="D96" s="45">
        <v>1978</v>
      </c>
      <c r="E96" s="46" t="s">
        <v>11</v>
      </c>
      <c r="F96" s="46" t="s">
        <v>32</v>
      </c>
      <c r="G96" s="58">
        <v>995</v>
      </c>
      <c r="H96" s="48"/>
      <c r="I96" s="111">
        <v>995</v>
      </c>
    </row>
    <row r="97" spans="2:9" ht="16.5" thickBot="1">
      <c r="B97" s="121">
        <v>91</v>
      </c>
      <c r="C97" s="58" t="s">
        <v>267</v>
      </c>
      <c r="D97" s="122">
        <v>1979</v>
      </c>
      <c r="E97" s="123" t="s">
        <v>19</v>
      </c>
      <c r="F97" s="46" t="s">
        <v>31</v>
      </c>
      <c r="G97" s="71">
        <v>960</v>
      </c>
      <c r="H97" s="48"/>
      <c r="I97" s="111">
        <v>960</v>
      </c>
    </row>
    <row r="98" spans="2:9" ht="16.5" thickBot="1">
      <c r="B98" s="121">
        <v>92</v>
      </c>
      <c r="C98" s="58" t="s">
        <v>356</v>
      </c>
      <c r="D98" s="45">
        <v>1984</v>
      </c>
      <c r="E98" s="46">
        <v>1</v>
      </c>
      <c r="F98" s="46" t="s">
        <v>31</v>
      </c>
      <c r="G98" s="71">
        <v>960</v>
      </c>
      <c r="H98" s="48"/>
      <c r="I98" s="111">
        <v>960</v>
      </c>
    </row>
    <row r="99" spans="2:9" ht="16.5" thickBot="1">
      <c r="B99" s="121">
        <v>93</v>
      </c>
      <c r="C99" s="168" t="s">
        <v>269</v>
      </c>
      <c r="D99" s="55">
        <v>1993</v>
      </c>
      <c r="E99" s="54">
        <v>1</v>
      </c>
      <c r="F99" s="54" t="s">
        <v>13</v>
      </c>
      <c r="G99" s="128">
        <v>960</v>
      </c>
      <c r="H99" s="48"/>
      <c r="I99" s="111">
        <v>960</v>
      </c>
    </row>
    <row r="100" spans="2:9" ht="16.5" thickBot="1">
      <c r="B100" s="121">
        <v>94</v>
      </c>
      <c r="C100" s="148" t="s">
        <v>258</v>
      </c>
      <c r="D100" s="45">
        <v>1994</v>
      </c>
      <c r="E100" s="46" t="s">
        <v>19</v>
      </c>
      <c r="F100" s="46" t="s">
        <v>17</v>
      </c>
      <c r="G100" s="71">
        <v>956</v>
      </c>
      <c r="H100" s="48"/>
      <c r="I100" s="111">
        <v>956</v>
      </c>
    </row>
    <row r="101" spans="2:9" ht="17.25" thickBot="1">
      <c r="B101" s="121">
        <v>95</v>
      </c>
      <c r="C101" s="144" t="s">
        <v>268</v>
      </c>
      <c r="D101" s="45">
        <v>1991</v>
      </c>
      <c r="E101" s="51" t="s">
        <v>19</v>
      </c>
      <c r="F101" s="51" t="s">
        <v>26</v>
      </c>
      <c r="G101" s="126">
        <v>937</v>
      </c>
      <c r="H101" s="48"/>
      <c r="I101" s="111">
        <v>937</v>
      </c>
    </row>
    <row r="102" spans="2:9" ht="17.25" thickBot="1">
      <c r="B102" s="121">
        <v>96</v>
      </c>
      <c r="C102" s="144" t="s">
        <v>271</v>
      </c>
      <c r="D102" s="53">
        <v>1996</v>
      </c>
      <c r="E102" s="54">
        <v>1</v>
      </c>
      <c r="F102" s="116" t="s">
        <v>26</v>
      </c>
      <c r="G102" s="111">
        <v>931</v>
      </c>
      <c r="H102" s="48"/>
      <c r="I102" s="111">
        <v>931</v>
      </c>
    </row>
    <row r="103" spans="2:9" ht="16.5" thickBot="1">
      <c r="B103" s="121">
        <v>97</v>
      </c>
      <c r="C103" s="55" t="s">
        <v>246</v>
      </c>
      <c r="D103" s="130">
        <v>1993</v>
      </c>
      <c r="E103" s="116" t="s">
        <v>19</v>
      </c>
      <c r="F103" s="116" t="s">
        <v>13</v>
      </c>
      <c r="G103" s="111">
        <v>918</v>
      </c>
      <c r="H103" s="48"/>
      <c r="I103" s="111">
        <v>918</v>
      </c>
    </row>
    <row r="104" spans="2:9" ht="16.5" thickBot="1">
      <c r="B104" s="121">
        <v>98</v>
      </c>
      <c r="C104" s="168" t="s">
        <v>262</v>
      </c>
      <c r="D104" s="53">
        <v>1994</v>
      </c>
      <c r="E104" s="54" t="s">
        <v>19</v>
      </c>
      <c r="F104" s="54" t="s">
        <v>12</v>
      </c>
      <c r="G104" s="128">
        <v>917</v>
      </c>
      <c r="H104" s="48"/>
      <c r="I104" s="111">
        <v>917</v>
      </c>
    </row>
    <row r="105" spans="2:9" ht="16.5" thickBot="1">
      <c r="B105" s="121">
        <v>99</v>
      </c>
      <c r="C105" s="168" t="s">
        <v>488</v>
      </c>
      <c r="D105" s="55">
        <v>1993</v>
      </c>
      <c r="E105" s="54" t="s">
        <v>19</v>
      </c>
      <c r="F105" s="54" t="s">
        <v>31</v>
      </c>
      <c r="G105" s="128">
        <v>850</v>
      </c>
      <c r="H105" s="48"/>
      <c r="I105" s="111">
        <v>850</v>
      </c>
    </row>
    <row r="106" spans="2:9" ht="16.5" thickBot="1">
      <c r="B106" s="121">
        <v>100</v>
      </c>
      <c r="C106" s="168" t="s">
        <v>491</v>
      </c>
      <c r="D106" s="45">
        <v>1972</v>
      </c>
      <c r="E106" s="46">
        <v>1</v>
      </c>
      <c r="F106" s="46" t="s">
        <v>20</v>
      </c>
      <c r="G106" s="128">
        <v>850</v>
      </c>
      <c r="H106" s="48"/>
      <c r="I106" s="111">
        <v>850</v>
      </c>
    </row>
    <row r="107" spans="2:9" ht="17.25" thickBot="1">
      <c r="B107" s="121">
        <v>101</v>
      </c>
      <c r="C107" s="144" t="s">
        <v>349</v>
      </c>
      <c r="D107" s="53">
        <v>1982</v>
      </c>
      <c r="E107" s="63" t="s">
        <v>19</v>
      </c>
      <c r="F107" s="63" t="s">
        <v>13</v>
      </c>
      <c r="G107" s="126">
        <v>762</v>
      </c>
      <c r="H107" s="48"/>
      <c r="I107" s="111">
        <v>762</v>
      </c>
    </row>
    <row r="108" spans="2:9" ht="17.25" thickBot="1">
      <c r="B108" s="121">
        <v>102</v>
      </c>
      <c r="C108" s="144" t="s">
        <v>250</v>
      </c>
      <c r="D108" s="53">
        <v>1992</v>
      </c>
      <c r="E108" s="54" t="s">
        <v>19</v>
      </c>
      <c r="F108" s="54" t="s">
        <v>26</v>
      </c>
      <c r="G108" s="126">
        <v>700</v>
      </c>
      <c r="H108" s="48"/>
      <c r="I108" s="111">
        <v>700</v>
      </c>
    </row>
    <row r="109" spans="2:9" ht="16.5" thickBot="1">
      <c r="B109" s="121">
        <v>103</v>
      </c>
      <c r="C109" s="58" t="s">
        <v>274</v>
      </c>
      <c r="D109" s="53">
        <v>1995</v>
      </c>
      <c r="E109" s="63">
        <v>2</v>
      </c>
      <c r="F109" s="63" t="s">
        <v>12</v>
      </c>
      <c r="G109" s="71">
        <v>670</v>
      </c>
      <c r="H109" s="48"/>
      <c r="I109" s="111">
        <v>670</v>
      </c>
    </row>
    <row r="110" spans="2:9" ht="16.5" thickBot="1">
      <c r="B110" s="121">
        <v>104</v>
      </c>
      <c r="C110" s="58" t="s">
        <v>289</v>
      </c>
      <c r="D110" s="53">
        <v>1986</v>
      </c>
      <c r="E110" s="54" t="s">
        <v>19</v>
      </c>
      <c r="F110" s="54" t="s">
        <v>15</v>
      </c>
      <c r="G110" s="126">
        <v>665</v>
      </c>
      <c r="H110" s="48"/>
      <c r="I110" s="111">
        <v>665</v>
      </c>
    </row>
    <row r="111" spans="2:9" ht="16.5" thickBot="1">
      <c r="B111" s="121">
        <v>105</v>
      </c>
      <c r="C111" s="58" t="s">
        <v>358</v>
      </c>
      <c r="D111" s="53">
        <v>1974</v>
      </c>
      <c r="E111" s="54" t="s">
        <v>19</v>
      </c>
      <c r="F111" s="54" t="s">
        <v>55</v>
      </c>
      <c r="G111" s="71">
        <v>652</v>
      </c>
      <c r="H111" s="48"/>
      <c r="I111" s="111">
        <v>652</v>
      </c>
    </row>
    <row r="112" spans="2:9" ht="16.5" thickBot="1">
      <c r="B112" s="121">
        <v>106</v>
      </c>
      <c r="C112" s="58" t="s">
        <v>294</v>
      </c>
      <c r="D112" s="55">
        <v>1995</v>
      </c>
      <c r="E112" s="46">
        <v>1</v>
      </c>
      <c r="F112" s="46" t="s">
        <v>21</v>
      </c>
      <c r="G112" s="111">
        <v>557</v>
      </c>
      <c r="H112" s="48"/>
      <c r="I112" s="111">
        <v>557</v>
      </c>
    </row>
    <row r="113" spans="2:9" ht="16.5" thickBot="1">
      <c r="B113" s="121">
        <v>107</v>
      </c>
      <c r="C113" s="168" t="s">
        <v>492</v>
      </c>
      <c r="D113" s="55">
        <v>1987</v>
      </c>
      <c r="E113" s="56" t="s">
        <v>19</v>
      </c>
      <c r="F113" s="56" t="s">
        <v>13</v>
      </c>
      <c r="G113" s="128">
        <v>514</v>
      </c>
      <c r="H113" s="48"/>
      <c r="I113" s="111">
        <v>514</v>
      </c>
    </row>
    <row r="114" spans="2:9" ht="16.5" thickBot="1">
      <c r="B114" s="121">
        <v>108</v>
      </c>
      <c r="C114" s="50" t="s">
        <v>287</v>
      </c>
      <c r="D114" s="50">
        <v>1990</v>
      </c>
      <c r="E114" s="46" t="s">
        <v>16</v>
      </c>
      <c r="F114" s="46" t="s">
        <v>13</v>
      </c>
      <c r="G114" s="126">
        <v>315</v>
      </c>
      <c r="H114" s="48"/>
      <c r="I114" s="111">
        <v>315</v>
      </c>
    </row>
    <row r="115" spans="2:9" ht="16.5" thickBot="1">
      <c r="B115" s="121">
        <v>109</v>
      </c>
      <c r="C115" s="55" t="s">
        <v>295</v>
      </c>
      <c r="D115" s="45">
        <v>1986</v>
      </c>
      <c r="E115" s="46" t="s">
        <v>16</v>
      </c>
      <c r="F115" s="46" t="s">
        <v>32</v>
      </c>
      <c r="G115" s="58">
        <v>189</v>
      </c>
      <c r="H115" s="48"/>
      <c r="I115" s="111">
        <v>189</v>
      </c>
    </row>
    <row r="116" spans="2:9" ht="16.5" thickBot="1">
      <c r="B116" s="121">
        <v>110</v>
      </c>
      <c r="C116" s="58" t="s">
        <v>297</v>
      </c>
      <c r="D116" s="45">
        <v>1993</v>
      </c>
      <c r="E116" s="46" t="s">
        <v>19</v>
      </c>
      <c r="F116" s="46" t="s">
        <v>21</v>
      </c>
      <c r="G116" s="111">
        <v>12</v>
      </c>
      <c r="H116" s="48"/>
      <c r="I116" s="111">
        <v>12</v>
      </c>
    </row>
    <row r="117" spans="2:9" ht="16.5" thickBot="1">
      <c r="B117" s="121">
        <v>111</v>
      </c>
      <c r="C117" s="149" t="s">
        <v>359</v>
      </c>
      <c r="D117" s="55">
        <v>1994</v>
      </c>
      <c r="E117" s="54" t="s">
        <v>19</v>
      </c>
      <c r="F117" s="54" t="s">
        <v>31</v>
      </c>
      <c r="G117" s="111">
        <v>9</v>
      </c>
      <c r="H117" s="48"/>
      <c r="I117" s="111">
        <v>9</v>
      </c>
    </row>
    <row r="118" spans="2:9" ht="15.75">
      <c r="B118" s="18"/>
      <c r="C118" s="113"/>
      <c r="D118" s="114"/>
      <c r="E118" s="114"/>
      <c r="F118" s="114"/>
      <c r="G118" s="118"/>
      <c r="H118" s="118"/>
      <c r="I118" s="119"/>
    </row>
    <row r="119" spans="2:9" ht="15.75">
      <c r="B119" s="15"/>
      <c r="C119" s="117"/>
      <c r="D119" s="118"/>
      <c r="E119" s="118"/>
      <c r="F119" s="118"/>
      <c r="G119" s="118"/>
      <c r="H119" s="118"/>
      <c r="I119" s="119"/>
    </row>
    <row r="120" ht="15.75">
      <c r="C120" s="11" t="s">
        <v>42</v>
      </c>
    </row>
    <row r="121" ht="15.75">
      <c r="C121" s="11" t="s">
        <v>50</v>
      </c>
    </row>
    <row r="122" ht="15.75">
      <c r="C122" s="11" t="s">
        <v>51</v>
      </c>
    </row>
  </sheetData>
  <sheetProtection/>
  <printOptions/>
  <pageMargins left="0.7086614173228347" right="0.7086614173228347" top="0.15748031496062992" bottom="0.15748031496062992" header="0.31496062992125984" footer="0.31496062992125984"/>
  <pageSetup fitToHeight="2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18.75390625" style="0" customWidth="1"/>
    <col min="2" max="2" width="50.75390625" style="0" customWidth="1"/>
    <col min="4" max="4" width="22.75390625" style="0" customWidth="1"/>
  </cols>
  <sheetData>
    <row r="1" spans="1:7" ht="26.25" customHeight="1">
      <c r="A1" s="241" t="s">
        <v>614</v>
      </c>
      <c r="B1" s="241"/>
      <c r="C1" s="241"/>
      <c r="D1" s="241"/>
      <c r="E1" s="33"/>
      <c r="F1" s="33"/>
      <c r="G1" s="33"/>
    </row>
    <row r="2" spans="1:7" ht="12.75">
      <c r="A2" s="5" t="s">
        <v>710</v>
      </c>
      <c r="D2" s="6" t="s">
        <v>466</v>
      </c>
      <c r="G2" s="6"/>
    </row>
    <row r="3" spans="1:4" ht="15.75">
      <c r="A3" s="28"/>
      <c r="B3" s="28"/>
      <c r="C3" s="28"/>
      <c r="D3" s="27"/>
    </row>
    <row r="4" spans="1:4" ht="30">
      <c r="A4" s="243" t="s">
        <v>460</v>
      </c>
      <c r="B4" s="243"/>
      <c r="C4" s="243"/>
      <c r="D4" s="243"/>
    </row>
    <row r="5" spans="1:4" ht="15.75">
      <c r="A5" s="31"/>
      <c r="B5" s="32"/>
      <c r="C5" s="32"/>
      <c r="D5" s="30"/>
    </row>
    <row r="6" spans="1:4" ht="26.25">
      <c r="A6" s="242" t="s">
        <v>468</v>
      </c>
      <c r="B6" s="242"/>
      <c r="C6" s="242"/>
      <c r="D6" s="242"/>
    </row>
    <row r="7" spans="1:4" ht="15.75">
      <c r="A7" s="26"/>
      <c r="B7" s="26"/>
      <c r="C7" s="26"/>
      <c r="D7" s="26"/>
    </row>
    <row r="8" spans="1:4" s="188" customFormat="1" ht="20.25">
      <c r="A8" s="184">
        <v>0.6666666666666666</v>
      </c>
      <c r="B8" s="190" t="s">
        <v>613</v>
      </c>
      <c r="C8" s="186" t="s">
        <v>607</v>
      </c>
      <c r="D8" s="187">
        <v>0.75</v>
      </c>
    </row>
    <row r="9" spans="1:4" s="188" customFormat="1" ht="20.25">
      <c r="A9" s="184">
        <v>0.6666666666666666</v>
      </c>
      <c r="B9" s="190" t="s">
        <v>608</v>
      </c>
      <c r="C9" s="186" t="s">
        <v>607</v>
      </c>
      <c r="D9" s="187">
        <v>0.875</v>
      </c>
    </row>
    <row r="10" spans="1:4" s="188" customFormat="1" ht="20.25">
      <c r="A10" s="184">
        <v>0.75</v>
      </c>
      <c r="B10" s="190" t="s">
        <v>609</v>
      </c>
      <c r="C10" s="244" t="s">
        <v>612</v>
      </c>
      <c r="D10" s="244"/>
    </row>
    <row r="11" spans="1:4" ht="15.75">
      <c r="A11" s="29"/>
      <c r="B11" s="30"/>
      <c r="C11" s="30"/>
      <c r="D11" s="30"/>
    </row>
    <row r="12" spans="1:4" ht="26.25">
      <c r="A12" s="242" t="s">
        <v>467</v>
      </c>
      <c r="B12" s="242"/>
      <c r="C12" s="242"/>
      <c r="D12" s="242"/>
    </row>
    <row r="13" spans="1:4" ht="15.75">
      <c r="A13" s="26"/>
      <c r="B13" s="26"/>
      <c r="C13" s="26"/>
      <c r="D13" s="26"/>
    </row>
    <row r="14" spans="1:4" s="188" customFormat="1" ht="20.25">
      <c r="A14" s="184">
        <v>0.375</v>
      </c>
      <c r="B14" s="190" t="s">
        <v>610</v>
      </c>
      <c r="C14" s="185"/>
      <c r="D14" s="184"/>
    </row>
    <row r="15" spans="1:4" s="188" customFormat="1" ht="20.25">
      <c r="A15" s="184">
        <v>0.4166666666666667</v>
      </c>
      <c r="B15" s="190" t="s">
        <v>708</v>
      </c>
      <c r="C15" s="185"/>
      <c r="D15" s="185"/>
    </row>
    <row r="16" spans="1:4" s="188" customFormat="1" ht="20.25">
      <c r="A16" s="184">
        <v>0.4305555555555556</v>
      </c>
      <c r="B16" s="190" t="s">
        <v>450</v>
      </c>
      <c r="C16" s="185"/>
      <c r="D16" s="185" t="s">
        <v>461</v>
      </c>
    </row>
    <row r="17" spans="1:4" s="188" customFormat="1" ht="20.25">
      <c r="A17" s="184">
        <v>0.5347222222222222</v>
      </c>
      <c r="B17" s="190" t="s">
        <v>451</v>
      </c>
      <c r="C17" s="185"/>
      <c r="D17" s="185" t="s">
        <v>461</v>
      </c>
    </row>
    <row r="18" spans="1:4" s="188" customFormat="1" ht="20.25">
      <c r="A18" s="184">
        <v>0.6458333333333334</v>
      </c>
      <c r="B18" s="190" t="s">
        <v>450</v>
      </c>
      <c r="C18" s="185"/>
      <c r="D18" s="189" t="s">
        <v>459</v>
      </c>
    </row>
    <row r="19" spans="1:4" s="188" customFormat="1" ht="20.25">
      <c r="A19" s="184">
        <v>0.6736111111111112</v>
      </c>
      <c r="B19" s="190" t="s">
        <v>451</v>
      </c>
      <c r="C19" s="185"/>
      <c r="D19" s="189" t="s">
        <v>459</v>
      </c>
    </row>
    <row r="20" spans="1:4" ht="15.75">
      <c r="A20" s="29"/>
      <c r="B20" s="30"/>
      <c r="C20" s="30"/>
      <c r="D20" s="30"/>
    </row>
    <row r="21" spans="1:4" ht="15.75">
      <c r="A21" s="29"/>
      <c r="B21" s="30"/>
      <c r="C21" s="30"/>
      <c r="D21" s="30"/>
    </row>
    <row r="22" spans="1:4" ht="26.25">
      <c r="A22" s="242" t="s">
        <v>469</v>
      </c>
      <c r="B22" s="242"/>
      <c r="C22" s="242"/>
      <c r="D22" s="242"/>
    </row>
    <row r="23" spans="1:4" ht="15.75">
      <c r="A23" s="26"/>
      <c r="B23" s="26"/>
      <c r="C23" s="26"/>
      <c r="D23" s="26"/>
    </row>
    <row r="24" spans="1:4" s="188" customFormat="1" ht="20.25">
      <c r="A24" s="184">
        <v>0.4583333333333333</v>
      </c>
      <c r="B24" s="190" t="s">
        <v>452</v>
      </c>
      <c r="C24" s="185"/>
      <c r="D24" s="185" t="s">
        <v>464</v>
      </c>
    </row>
    <row r="25" spans="1:4" ht="20.25">
      <c r="A25" s="184">
        <v>0.625</v>
      </c>
      <c r="B25" s="190" t="s">
        <v>454</v>
      </c>
      <c r="C25" s="30"/>
      <c r="D25" s="185" t="s">
        <v>611</v>
      </c>
    </row>
    <row r="26" spans="1:4" ht="20.25">
      <c r="A26" s="184">
        <v>0.6666666666666666</v>
      </c>
      <c r="B26" s="190" t="s">
        <v>453</v>
      </c>
      <c r="C26" s="30"/>
      <c r="D26" s="185" t="s">
        <v>611</v>
      </c>
    </row>
    <row r="27" spans="1:4" ht="15.75">
      <c r="A27" s="29"/>
      <c r="B27" s="30"/>
      <c r="C27" s="30"/>
      <c r="D27" s="30"/>
    </row>
    <row r="29" spans="1:4" ht="26.25">
      <c r="A29" s="242" t="s">
        <v>470</v>
      </c>
      <c r="B29" s="242"/>
      <c r="C29" s="242"/>
      <c r="D29" s="242"/>
    </row>
    <row r="30" spans="1:4" ht="20.25">
      <c r="A30" s="184"/>
      <c r="B30" s="190"/>
      <c r="C30" s="30"/>
      <c r="D30" s="185"/>
    </row>
    <row r="31" spans="1:4" ht="20.25">
      <c r="A31" s="184">
        <v>0.4583333333333333</v>
      </c>
      <c r="B31" s="190" t="s">
        <v>455</v>
      </c>
      <c r="C31" s="30"/>
      <c r="D31" s="189" t="s">
        <v>456</v>
      </c>
    </row>
    <row r="32" spans="1:4" ht="15.75">
      <c r="A32" s="29"/>
      <c r="B32" s="30"/>
      <c r="C32" s="30"/>
      <c r="D32" s="30"/>
    </row>
    <row r="33" spans="1:4" ht="26.25">
      <c r="A33" s="242" t="s">
        <v>709</v>
      </c>
      <c r="B33" s="242"/>
      <c r="C33" s="242"/>
      <c r="D33" s="242"/>
    </row>
    <row r="34" spans="1:4" ht="15.75">
      <c r="A34" s="26"/>
      <c r="B34" s="26"/>
      <c r="C34" s="26"/>
      <c r="D34" s="26"/>
    </row>
    <row r="35" spans="1:4" s="188" customFormat="1" ht="20.25">
      <c r="A35" s="184">
        <v>0.5</v>
      </c>
      <c r="B35" s="190" t="s">
        <v>457</v>
      </c>
      <c r="C35" s="185"/>
      <c r="D35" s="189" t="s">
        <v>379</v>
      </c>
    </row>
    <row r="36" spans="1:4" s="188" customFormat="1" ht="20.25">
      <c r="A36" s="184">
        <v>0.6666666666666666</v>
      </c>
      <c r="B36" s="190" t="s">
        <v>458</v>
      </c>
      <c r="C36" s="185"/>
      <c r="D36" s="189"/>
    </row>
    <row r="39" spans="1:3" ht="12.75">
      <c r="A39" t="s">
        <v>462</v>
      </c>
      <c r="C39" t="s">
        <v>615</v>
      </c>
    </row>
  </sheetData>
  <sheetProtection/>
  <mergeCells count="8">
    <mergeCell ref="A1:D1"/>
    <mergeCell ref="A33:D33"/>
    <mergeCell ref="A4:D4"/>
    <mergeCell ref="A12:D12"/>
    <mergeCell ref="A22:D22"/>
    <mergeCell ref="A6:D6"/>
    <mergeCell ref="C10:D10"/>
    <mergeCell ref="A29:D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01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30.75390625" style="0" customWidth="1"/>
  </cols>
  <sheetData>
    <row r="1" spans="2:3" ht="15.75">
      <c r="B1" s="44"/>
      <c r="C1" s="42" t="s">
        <v>6</v>
      </c>
    </row>
    <row r="2" spans="2:3" ht="15.75">
      <c r="B2" s="44"/>
      <c r="C2" s="42" t="s">
        <v>476</v>
      </c>
    </row>
    <row r="3" ht="15.75">
      <c r="D3" s="43" t="s">
        <v>7</v>
      </c>
    </row>
    <row r="4" spans="2:3" ht="15.75">
      <c r="B4" s="8"/>
      <c r="C4" s="10" t="s">
        <v>57</v>
      </c>
    </row>
    <row r="6" spans="7:9" ht="13.5" thickBot="1">
      <c r="G6" s="49" t="s">
        <v>58</v>
      </c>
      <c r="H6" s="49" t="s">
        <v>9</v>
      </c>
      <c r="I6" s="49" t="s">
        <v>10</v>
      </c>
    </row>
    <row r="7" spans="2:9" ht="16.5" thickBot="1">
      <c r="B7" s="61">
        <v>1</v>
      </c>
      <c r="C7" s="55" t="s">
        <v>116</v>
      </c>
      <c r="D7" s="55">
        <v>1980</v>
      </c>
      <c r="E7" s="54" t="s">
        <v>11</v>
      </c>
      <c r="F7" s="77" t="s">
        <v>28</v>
      </c>
      <c r="G7" s="134">
        <v>11004</v>
      </c>
      <c r="H7" s="48">
        <v>28350</v>
      </c>
      <c r="I7" s="48">
        <v>39354</v>
      </c>
    </row>
    <row r="8" spans="2:9" ht="16.5" thickBot="1">
      <c r="B8" s="61">
        <v>2</v>
      </c>
      <c r="C8" s="50" t="s">
        <v>299</v>
      </c>
      <c r="D8" s="45">
        <v>1979</v>
      </c>
      <c r="E8" s="46" t="s">
        <v>11</v>
      </c>
      <c r="F8" s="78" t="s">
        <v>28</v>
      </c>
      <c r="G8" s="134">
        <v>12636</v>
      </c>
      <c r="H8" s="132">
        <v>26060</v>
      </c>
      <c r="I8" s="48">
        <v>38696</v>
      </c>
    </row>
    <row r="9" spans="2:9" ht="16.5" thickBot="1">
      <c r="B9" s="61">
        <v>3</v>
      </c>
      <c r="C9" s="50" t="s">
        <v>300</v>
      </c>
      <c r="D9" s="45">
        <v>1984</v>
      </c>
      <c r="E9" s="46" t="s">
        <v>16</v>
      </c>
      <c r="F9" s="54" t="s">
        <v>13</v>
      </c>
      <c r="G9" s="133">
        <v>10762</v>
      </c>
      <c r="H9" s="132">
        <v>10770</v>
      </c>
      <c r="I9" s="48">
        <v>21532</v>
      </c>
    </row>
    <row r="10" spans="2:9" ht="16.5" thickBot="1">
      <c r="B10" s="61">
        <v>4</v>
      </c>
      <c r="C10" s="50" t="s">
        <v>301</v>
      </c>
      <c r="D10" s="45">
        <v>1981</v>
      </c>
      <c r="E10" s="46" t="s">
        <v>16</v>
      </c>
      <c r="F10" s="78" t="s">
        <v>15</v>
      </c>
      <c r="G10" s="71">
        <v>6296</v>
      </c>
      <c r="H10" s="132">
        <v>8000</v>
      </c>
      <c r="I10" s="48">
        <v>14296</v>
      </c>
    </row>
    <row r="11" spans="2:9" ht="16.5" thickBot="1">
      <c r="B11" s="61">
        <v>5</v>
      </c>
      <c r="C11" s="50" t="s">
        <v>75</v>
      </c>
      <c r="D11" s="45">
        <v>1989</v>
      </c>
      <c r="E11" s="46" t="s">
        <v>16</v>
      </c>
      <c r="F11" s="78" t="s">
        <v>13</v>
      </c>
      <c r="G11" s="135">
        <v>13620</v>
      </c>
      <c r="H11" s="48" t="s">
        <v>24</v>
      </c>
      <c r="I11" s="48">
        <v>13620</v>
      </c>
    </row>
    <row r="12" spans="2:9" ht="16.5" thickBot="1">
      <c r="B12" s="61">
        <v>6</v>
      </c>
      <c r="C12" s="50" t="s">
        <v>71</v>
      </c>
      <c r="D12" s="45">
        <v>1986</v>
      </c>
      <c r="E12" s="46" t="s">
        <v>16</v>
      </c>
      <c r="F12" s="78" t="s">
        <v>13</v>
      </c>
      <c r="G12" s="134">
        <v>12789</v>
      </c>
      <c r="H12" s="48" t="s">
        <v>24</v>
      </c>
      <c r="I12" s="48">
        <v>12789</v>
      </c>
    </row>
    <row r="13" spans="2:9" ht="16.5" thickBot="1">
      <c r="B13" s="61">
        <v>7</v>
      </c>
      <c r="C13" s="147" t="s">
        <v>69</v>
      </c>
      <c r="D13" s="45">
        <v>1992</v>
      </c>
      <c r="E13" s="46" t="s">
        <v>18</v>
      </c>
      <c r="F13" s="78" t="s">
        <v>15</v>
      </c>
      <c r="G13" s="134">
        <v>5040</v>
      </c>
      <c r="H13" s="132">
        <v>7680</v>
      </c>
      <c r="I13" s="48">
        <v>12720</v>
      </c>
    </row>
    <row r="14" spans="2:9" ht="16.5" thickBot="1">
      <c r="B14" s="61">
        <v>8</v>
      </c>
      <c r="C14" s="50" t="s">
        <v>77</v>
      </c>
      <c r="D14" s="45">
        <v>1987</v>
      </c>
      <c r="E14" s="46" t="s">
        <v>16</v>
      </c>
      <c r="F14" s="78" t="s">
        <v>12</v>
      </c>
      <c r="G14" s="134">
        <v>8237</v>
      </c>
      <c r="H14" s="132">
        <v>2440</v>
      </c>
      <c r="I14" s="48">
        <v>10677</v>
      </c>
    </row>
    <row r="15" spans="2:9" ht="16.5" thickBot="1">
      <c r="B15" s="61">
        <v>9</v>
      </c>
      <c r="C15" s="50" t="s">
        <v>78</v>
      </c>
      <c r="D15" s="45">
        <v>1993</v>
      </c>
      <c r="E15" s="46" t="s">
        <v>16</v>
      </c>
      <c r="F15" s="78" t="s">
        <v>14</v>
      </c>
      <c r="G15" s="134">
        <v>3439</v>
      </c>
      <c r="H15" s="132">
        <v>7020</v>
      </c>
      <c r="I15" s="48">
        <v>10459</v>
      </c>
    </row>
    <row r="16" spans="2:9" ht="16.5" thickBot="1">
      <c r="B16" s="61">
        <v>10</v>
      </c>
      <c r="C16" s="50" t="s">
        <v>84</v>
      </c>
      <c r="D16" s="45">
        <v>1991</v>
      </c>
      <c r="E16" s="46" t="s">
        <v>19</v>
      </c>
      <c r="F16" s="78" t="s">
        <v>12</v>
      </c>
      <c r="G16" s="134">
        <v>7092</v>
      </c>
      <c r="H16" s="132">
        <v>1840</v>
      </c>
      <c r="I16" s="48">
        <v>8932</v>
      </c>
    </row>
    <row r="17" spans="2:9" ht="16.5" thickBot="1">
      <c r="B17" s="61">
        <v>11</v>
      </c>
      <c r="C17" s="50" t="s">
        <v>74</v>
      </c>
      <c r="D17" s="45">
        <v>1985</v>
      </c>
      <c r="E17" s="46" t="s">
        <v>16</v>
      </c>
      <c r="F17" s="78" t="s">
        <v>17</v>
      </c>
      <c r="G17" s="134">
        <v>8340</v>
      </c>
      <c r="H17" s="48"/>
      <c r="I17" s="48">
        <v>8340</v>
      </c>
    </row>
    <row r="18" spans="2:9" ht="17.25" thickBot="1">
      <c r="B18" s="61">
        <v>12</v>
      </c>
      <c r="C18" s="143" t="s">
        <v>86</v>
      </c>
      <c r="D18" s="45">
        <v>1988</v>
      </c>
      <c r="E18" s="46" t="s">
        <v>19</v>
      </c>
      <c r="F18" s="78" t="s">
        <v>23</v>
      </c>
      <c r="G18" s="134">
        <v>7249</v>
      </c>
      <c r="H18" s="48"/>
      <c r="I18" s="48">
        <v>7249</v>
      </c>
    </row>
    <row r="19" spans="2:9" ht="16.5" thickBot="1">
      <c r="B19" s="61">
        <v>13</v>
      </c>
      <c r="C19" s="50" t="s">
        <v>88</v>
      </c>
      <c r="D19" s="45">
        <v>1990</v>
      </c>
      <c r="E19" s="46" t="s">
        <v>19</v>
      </c>
      <c r="F19" s="78" t="s">
        <v>17</v>
      </c>
      <c r="G19" s="134">
        <v>6951</v>
      </c>
      <c r="H19" s="48"/>
      <c r="I19" s="48">
        <v>6951</v>
      </c>
    </row>
    <row r="20" spans="2:9" ht="16.5" thickBot="1">
      <c r="B20" s="61">
        <v>14</v>
      </c>
      <c r="C20" s="50" t="s">
        <v>98</v>
      </c>
      <c r="D20" s="55">
        <v>1991</v>
      </c>
      <c r="E20" s="54" t="s">
        <v>16</v>
      </c>
      <c r="F20" s="77" t="s">
        <v>17</v>
      </c>
      <c r="G20" s="134">
        <v>4103</v>
      </c>
      <c r="H20" s="132">
        <v>2440</v>
      </c>
      <c r="I20" s="48">
        <v>6543</v>
      </c>
    </row>
    <row r="21" spans="2:9" ht="16.5" thickBot="1">
      <c r="B21" s="61">
        <v>15</v>
      </c>
      <c r="C21" s="50" t="s">
        <v>302</v>
      </c>
      <c r="D21" s="45">
        <v>1977</v>
      </c>
      <c r="E21" s="46" t="s">
        <v>16</v>
      </c>
      <c r="F21" s="78" t="s">
        <v>20</v>
      </c>
      <c r="G21" s="134">
        <v>2311</v>
      </c>
      <c r="H21" s="132">
        <v>4210</v>
      </c>
      <c r="I21" s="48">
        <v>6521</v>
      </c>
    </row>
    <row r="22" spans="2:9" ht="16.5" thickBot="1">
      <c r="B22" s="61">
        <v>16</v>
      </c>
      <c r="C22" s="147" t="s">
        <v>76</v>
      </c>
      <c r="D22" s="45">
        <v>1980</v>
      </c>
      <c r="E22" s="46" t="s">
        <v>16</v>
      </c>
      <c r="F22" s="78" t="s">
        <v>20</v>
      </c>
      <c r="G22" s="134">
        <v>2790</v>
      </c>
      <c r="H22" s="132">
        <v>3720</v>
      </c>
      <c r="I22" s="48">
        <v>6510</v>
      </c>
    </row>
    <row r="23" spans="2:9" ht="16.5" thickBot="1">
      <c r="B23" s="61">
        <v>17</v>
      </c>
      <c r="C23" s="50" t="s">
        <v>64</v>
      </c>
      <c r="D23" s="45">
        <v>1989</v>
      </c>
      <c r="E23" s="46" t="s">
        <v>11</v>
      </c>
      <c r="F23" s="78" t="s">
        <v>13</v>
      </c>
      <c r="G23" s="134">
        <v>6310</v>
      </c>
      <c r="H23" s="48" t="s">
        <v>24</v>
      </c>
      <c r="I23" s="48">
        <v>6310</v>
      </c>
    </row>
    <row r="24" spans="2:9" ht="16.5" thickBot="1">
      <c r="B24" s="61">
        <v>18</v>
      </c>
      <c r="C24" s="50" t="s">
        <v>89</v>
      </c>
      <c r="D24" s="45">
        <v>1986</v>
      </c>
      <c r="E24" s="46" t="s">
        <v>16</v>
      </c>
      <c r="F24" s="78" t="s">
        <v>12</v>
      </c>
      <c r="G24" s="134">
        <v>6295</v>
      </c>
      <c r="H24" s="48"/>
      <c r="I24" s="48">
        <v>6295</v>
      </c>
    </row>
    <row r="25" spans="2:9" ht="16.5" thickBot="1">
      <c r="B25" s="61">
        <v>19</v>
      </c>
      <c r="C25" s="50" t="s">
        <v>81</v>
      </c>
      <c r="D25" s="45">
        <v>1989</v>
      </c>
      <c r="E25" s="46" t="s">
        <v>16</v>
      </c>
      <c r="F25" s="78" t="s">
        <v>22</v>
      </c>
      <c r="G25" s="71">
        <v>5428</v>
      </c>
      <c r="H25" s="58" t="s">
        <v>24</v>
      </c>
      <c r="I25" s="48">
        <v>5428</v>
      </c>
    </row>
    <row r="26" spans="2:9" ht="16.5" thickBot="1">
      <c r="B26" s="61">
        <v>20</v>
      </c>
      <c r="C26" s="141" t="s">
        <v>82</v>
      </c>
      <c r="D26" s="45">
        <v>1990</v>
      </c>
      <c r="E26" s="46" t="s">
        <v>19</v>
      </c>
      <c r="F26" s="78" t="s">
        <v>20</v>
      </c>
      <c r="G26" s="71">
        <v>5378</v>
      </c>
      <c r="H26" s="48"/>
      <c r="I26" s="48">
        <v>5378</v>
      </c>
    </row>
    <row r="27" spans="2:9" ht="17.25" thickBot="1">
      <c r="B27" s="61">
        <v>21</v>
      </c>
      <c r="C27" s="145" t="s">
        <v>304</v>
      </c>
      <c r="D27" s="57">
        <v>1978</v>
      </c>
      <c r="E27" s="46" t="s">
        <v>16</v>
      </c>
      <c r="F27" s="78" t="s">
        <v>34</v>
      </c>
      <c r="G27" s="134">
        <v>5103</v>
      </c>
      <c r="H27" s="48"/>
      <c r="I27" s="48">
        <v>5103</v>
      </c>
    </row>
    <row r="28" spans="2:9" ht="16.5" thickBot="1">
      <c r="B28" s="61">
        <v>22</v>
      </c>
      <c r="C28" s="50" t="s">
        <v>93</v>
      </c>
      <c r="D28" s="45">
        <v>1977</v>
      </c>
      <c r="E28" s="46" t="s">
        <v>16</v>
      </c>
      <c r="F28" s="78" t="s">
        <v>21</v>
      </c>
      <c r="G28" s="71">
        <v>4935</v>
      </c>
      <c r="H28" s="48"/>
      <c r="I28" s="48">
        <v>4935</v>
      </c>
    </row>
    <row r="29" spans="2:9" ht="16.5" thickBot="1">
      <c r="B29" s="61">
        <v>23</v>
      </c>
      <c r="C29" s="50" t="s">
        <v>165</v>
      </c>
      <c r="D29" s="45">
        <v>1987</v>
      </c>
      <c r="E29" s="46" t="s">
        <v>16</v>
      </c>
      <c r="F29" s="78" t="s">
        <v>17</v>
      </c>
      <c r="G29" s="134">
        <v>4748</v>
      </c>
      <c r="H29" s="48"/>
      <c r="I29" s="48">
        <v>4748</v>
      </c>
    </row>
    <row r="30" spans="2:9" ht="16.5" thickBot="1">
      <c r="B30" s="61">
        <v>24</v>
      </c>
      <c r="C30" s="147" t="s">
        <v>124</v>
      </c>
      <c r="D30" s="45">
        <v>1992</v>
      </c>
      <c r="E30" s="46" t="s">
        <v>16</v>
      </c>
      <c r="F30" s="78" t="s">
        <v>14</v>
      </c>
      <c r="G30" s="134">
        <v>1404</v>
      </c>
      <c r="H30" s="48">
        <v>2840</v>
      </c>
      <c r="I30" s="48">
        <v>4244</v>
      </c>
    </row>
    <row r="31" spans="2:9" ht="16.5" thickBot="1">
      <c r="B31" s="61">
        <v>25</v>
      </c>
      <c r="C31" s="50" t="s">
        <v>70</v>
      </c>
      <c r="D31" s="45">
        <v>1986</v>
      </c>
      <c r="E31" s="46" t="s">
        <v>19</v>
      </c>
      <c r="F31" s="78" t="s">
        <v>20</v>
      </c>
      <c r="G31" s="134">
        <v>2921</v>
      </c>
      <c r="H31" s="48">
        <v>1130</v>
      </c>
      <c r="I31" s="48">
        <v>4051</v>
      </c>
    </row>
    <row r="32" spans="2:9" ht="16.5" thickBot="1">
      <c r="B32" s="61">
        <v>26</v>
      </c>
      <c r="C32" s="50" t="s">
        <v>107</v>
      </c>
      <c r="D32" s="45">
        <v>1989</v>
      </c>
      <c r="E32" s="46" t="s">
        <v>16</v>
      </c>
      <c r="F32" s="78" t="s">
        <v>13</v>
      </c>
      <c r="G32" s="134">
        <v>3929</v>
      </c>
      <c r="H32" s="48"/>
      <c r="I32" s="48">
        <v>3929</v>
      </c>
    </row>
    <row r="33" spans="2:9" ht="16.5" thickBot="1">
      <c r="B33" s="61">
        <v>27</v>
      </c>
      <c r="C33" s="50" t="s">
        <v>137</v>
      </c>
      <c r="D33" s="45">
        <v>1994</v>
      </c>
      <c r="E33" s="46" t="s">
        <v>19</v>
      </c>
      <c r="F33" s="78" t="s">
        <v>15</v>
      </c>
      <c r="G33" s="134">
        <v>928</v>
      </c>
      <c r="H33" s="132">
        <v>2840</v>
      </c>
      <c r="I33" s="48">
        <v>3768</v>
      </c>
    </row>
    <row r="34" spans="2:9" ht="16.5" thickBot="1">
      <c r="B34" s="61">
        <v>28</v>
      </c>
      <c r="C34" s="137" t="s">
        <v>360</v>
      </c>
      <c r="D34" s="57">
        <v>1986</v>
      </c>
      <c r="E34" s="46" t="s">
        <v>16</v>
      </c>
      <c r="F34" s="78" t="s">
        <v>17</v>
      </c>
      <c r="G34" s="134">
        <v>3650</v>
      </c>
      <c r="H34" s="48"/>
      <c r="I34" s="48">
        <v>3650</v>
      </c>
    </row>
    <row r="35" spans="2:10" ht="16.5" thickBot="1">
      <c r="B35" s="61">
        <v>29</v>
      </c>
      <c r="C35" s="50" t="s">
        <v>106</v>
      </c>
      <c r="D35" s="45">
        <v>1982</v>
      </c>
      <c r="E35" s="46" t="s">
        <v>16</v>
      </c>
      <c r="F35" s="78" t="s">
        <v>17</v>
      </c>
      <c r="G35" s="134">
        <v>3539</v>
      </c>
      <c r="H35" s="48"/>
      <c r="I35" s="48">
        <v>3539</v>
      </c>
      <c r="J35" s="19"/>
    </row>
    <row r="36" spans="2:9" ht="16.5" thickBot="1">
      <c r="B36" s="61">
        <v>30</v>
      </c>
      <c r="C36" s="147" t="s">
        <v>83</v>
      </c>
      <c r="D36" s="45">
        <v>1990</v>
      </c>
      <c r="E36" s="46" t="s">
        <v>19</v>
      </c>
      <c r="F36" s="78" t="s">
        <v>17</v>
      </c>
      <c r="G36" s="134">
        <v>3514</v>
      </c>
      <c r="H36" s="48"/>
      <c r="I36" s="48">
        <v>3514</v>
      </c>
    </row>
    <row r="37" spans="2:9" ht="16.5" thickBot="1">
      <c r="B37" s="61">
        <v>31</v>
      </c>
      <c r="C37" s="50" t="s">
        <v>103</v>
      </c>
      <c r="D37" s="45">
        <v>1990</v>
      </c>
      <c r="E37" s="54" t="s">
        <v>19</v>
      </c>
      <c r="F37" s="78" t="s">
        <v>21</v>
      </c>
      <c r="G37" s="71">
        <v>3450</v>
      </c>
      <c r="H37" s="48"/>
      <c r="I37" s="48">
        <v>3450</v>
      </c>
    </row>
    <row r="38" spans="2:9" ht="16.5" thickBot="1">
      <c r="B38" s="61">
        <v>32</v>
      </c>
      <c r="C38" s="50" t="s">
        <v>104</v>
      </c>
      <c r="D38" s="45">
        <v>1990</v>
      </c>
      <c r="E38" s="46" t="s">
        <v>16</v>
      </c>
      <c r="F38" s="78" t="s">
        <v>13</v>
      </c>
      <c r="G38" s="71">
        <v>3410</v>
      </c>
      <c r="H38" s="48"/>
      <c r="I38" s="48">
        <v>3410</v>
      </c>
    </row>
    <row r="39" spans="2:9" ht="16.5" thickBot="1">
      <c r="B39" s="61">
        <v>33</v>
      </c>
      <c r="C39" s="50" t="s">
        <v>95</v>
      </c>
      <c r="D39" s="45">
        <v>1987</v>
      </c>
      <c r="E39" s="46" t="s">
        <v>16</v>
      </c>
      <c r="F39" s="78" t="s">
        <v>26</v>
      </c>
      <c r="G39" s="134">
        <v>3346</v>
      </c>
      <c r="H39" s="48"/>
      <c r="I39" s="48">
        <v>3346</v>
      </c>
    </row>
    <row r="40" spans="2:9" ht="17.25" thickBot="1">
      <c r="B40" s="61">
        <v>34</v>
      </c>
      <c r="C40" s="142" t="s">
        <v>108</v>
      </c>
      <c r="D40" s="45">
        <v>1991</v>
      </c>
      <c r="E40" s="46" t="s">
        <v>19</v>
      </c>
      <c r="F40" s="78" t="s">
        <v>28</v>
      </c>
      <c r="G40" s="134">
        <v>3050</v>
      </c>
      <c r="H40" s="48"/>
      <c r="I40" s="48">
        <v>3050</v>
      </c>
    </row>
    <row r="41" spans="2:9" ht="16.5" thickBot="1">
      <c r="B41" s="61">
        <v>35</v>
      </c>
      <c r="C41" s="50" t="s">
        <v>125</v>
      </c>
      <c r="D41" s="45">
        <v>1983</v>
      </c>
      <c r="E41" s="46" t="s">
        <v>19</v>
      </c>
      <c r="F41" s="78" t="s">
        <v>23</v>
      </c>
      <c r="G41" s="134">
        <v>2895</v>
      </c>
      <c r="H41" s="48"/>
      <c r="I41" s="48">
        <v>2895</v>
      </c>
    </row>
    <row r="42" spans="2:9" ht="16.5" thickBot="1">
      <c r="B42" s="61">
        <v>36</v>
      </c>
      <c r="C42" s="50" t="s">
        <v>92</v>
      </c>
      <c r="D42" s="45">
        <v>1993</v>
      </c>
      <c r="E42" s="46" t="s">
        <v>19</v>
      </c>
      <c r="F42" s="78" t="s">
        <v>26</v>
      </c>
      <c r="G42" s="134">
        <v>2476</v>
      </c>
      <c r="H42" s="48"/>
      <c r="I42" s="48">
        <v>2476</v>
      </c>
    </row>
    <row r="43" spans="2:9" ht="16.5" thickBot="1">
      <c r="B43" s="61">
        <v>37</v>
      </c>
      <c r="C43" s="50" t="s">
        <v>121</v>
      </c>
      <c r="D43" s="45">
        <v>1985</v>
      </c>
      <c r="E43" s="46" t="s">
        <v>19</v>
      </c>
      <c r="F43" s="78" t="s">
        <v>20</v>
      </c>
      <c r="G43" s="134">
        <v>2175</v>
      </c>
      <c r="H43" s="48"/>
      <c r="I43" s="48">
        <v>2175</v>
      </c>
    </row>
    <row r="44" spans="2:9" ht="16.5" thickBot="1">
      <c r="B44" s="61">
        <v>38</v>
      </c>
      <c r="C44" s="136" t="s">
        <v>73</v>
      </c>
      <c r="D44" s="45">
        <v>1986</v>
      </c>
      <c r="E44" s="46" t="s">
        <v>16</v>
      </c>
      <c r="F44" s="78" t="s">
        <v>13</v>
      </c>
      <c r="G44" s="71">
        <v>2109</v>
      </c>
      <c r="H44" s="48"/>
      <c r="I44" s="48">
        <v>2109</v>
      </c>
    </row>
    <row r="45" spans="2:9" ht="16.5" thickBot="1">
      <c r="B45" s="61">
        <v>39</v>
      </c>
      <c r="C45" s="50" t="s">
        <v>80</v>
      </c>
      <c r="D45" s="45">
        <v>1990</v>
      </c>
      <c r="E45" s="51" t="s">
        <v>16</v>
      </c>
      <c r="F45" s="78" t="s">
        <v>21</v>
      </c>
      <c r="G45" s="71">
        <v>2061</v>
      </c>
      <c r="H45" s="48"/>
      <c r="I45" s="48">
        <v>2061</v>
      </c>
    </row>
    <row r="46" spans="2:9" ht="16.5" thickBot="1">
      <c r="B46" s="61">
        <v>40</v>
      </c>
      <c r="C46" s="50" t="s">
        <v>100</v>
      </c>
      <c r="D46" s="45">
        <v>1988</v>
      </c>
      <c r="E46" s="46" t="s">
        <v>19</v>
      </c>
      <c r="F46" s="78" t="s">
        <v>14</v>
      </c>
      <c r="G46" s="71">
        <v>2017</v>
      </c>
      <c r="H46" s="48" t="s">
        <v>24</v>
      </c>
      <c r="I46" s="48">
        <v>2017</v>
      </c>
    </row>
    <row r="47" spans="2:9" ht="17.25" thickBot="1">
      <c r="B47" s="61">
        <v>41</v>
      </c>
      <c r="C47" s="142" t="s">
        <v>111</v>
      </c>
      <c r="D47" s="45">
        <v>1993</v>
      </c>
      <c r="E47" s="46" t="s">
        <v>19</v>
      </c>
      <c r="F47" s="78" t="s">
        <v>14</v>
      </c>
      <c r="G47" s="134">
        <v>1840</v>
      </c>
      <c r="H47" s="48"/>
      <c r="I47" s="48">
        <v>1840</v>
      </c>
    </row>
    <row r="48" spans="2:9" ht="16.5" thickBot="1">
      <c r="B48" s="61">
        <v>42</v>
      </c>
      <c r="C48" s="50" t="s">
        <v>85</v>
      </c>
      <c r="D48" s="45">
        <v>1990</v>
      </c>
      <c r="E48" s="46" t="s">
        <v>19</v>
      </c>
      <c r="F48" s="78" t="s">
        <v>13</v>
      </c>
      <c r="G48" s="134">
        <v>1825</v>
      </c>
      <c r="H48" s="48"/>
      <c r="I48" s="48">
        <v>1825</v>
      </c>
    </row>
    <row r="49" spans="2:9" ht="16.5" thickBot="1">
      <c r="B49" s="61">
        <v>43</v>
      </c>
      <c r="C49" s="50" t="s">
        <v>179</v>
      </c>
      <c r="D49" s="45">
        <v>1984</v>
      </c>
      <c r="E49" s="46" t="s">
        <v>16</v>
      </c>
      <c r="F49" s="78" t="s">
        <v>13</v>
      </c>
      <c r="G49" s="134">
        <v>1822</v>
      </c>
      <c r="H49" s="48"/>
      <c r="I49" s="48">
        <v>1822</v>
      </c>
    </row>
    <row r="50" spans="2:9" ht="16.5" thickBot="1">
      <c r="B50" s="61">
        <v>44</v>
      </c>
      <c r="C50" s="179" t="s">
        <v>79</v>
      </c>
      <c r="D50" s="45">
        <v>1982</v>
      </c>
      <c r="E50" s="46" t="s">
        <v>16</v>
      </c>
      <c r="F50" s="78" t="s">
        <v>15</v>
      </c>
      <c r="G50" s="134">
        <v>1820</v>
      </c>
      <c r="H50" s="48"/>
      <c r="I50" s="48">
        <v>1820</v>
      </c>
    </row>
    <row r="51" spans="2:9" ht="16.5" thickBot="1">
      <c r="B51" s="61">
        <v>45</v>
      </c>
      <c r="C51" s="148" t="s">
        <v>128</v>
      </c>
      <c r="D51" s="45">
        <v>1987</v>
      </c>
      <c r="E51" s="46" t="s">
        <v>19</v>
      </c>
      <c r="F51" s="78" t="s">
        <v>31</v>
      </c>
      <c r="G51" s="134">
        <v>1810</v>
      </c>
      <c r="H51" s="48"/>
      <c r="I51" s="48">
        <v>1810</v>
      </c>
    </row>
    <row r="52" spans="2:9" ht="16.5" thickBot="1">
      <c r="B52" s="61">
        <v>46</v>
      </c>
      <c r="C52" s="55" t="s">
        <v>176</v>
      </c>
      <c r="D52" s="45">
        <v>1994</v>
      </c>
      <c r="E52" s="46" t="s">
        <v>19</v>
      </c>
      <c r="F52" s="78" t="s">
        <v>31</v>
      </c>
      <c r="G52" s="134">
        <v>1756</v>
      </c>
      <c r="H52" s="48"/>
      <c r="I52" s="48">
        <v>1756</v>
      </c>
    </row>
    <row r="53" spans="2:9" ht="16.5" thickBot="1">
      <c r="B53" s="61">
        <v>47</v>
      </c>
      <c r="C53" s="136" t="s">
        <v>316</v>
      </c>
      <c r="D53" s="45">
        <v>1989</v>
      </c>
      <c r="E53" s="46" t="s">
        <v>19</v>
      </c>
      <c r="F53" s="78" t="s">
        <v>20</v>
      </c>
      <c r="G53" s="134">
        <v>1740</v>
      </c>
      <c r="H53" s="48"/>
      <c r="I53" s="48">
        <v>1740</v>
      </c>
    </row>
    <row r="54" spans="2:9" ht="16.5" thickBot="1">
      <c r="B54" s="61">
        <v>48</v>
      </c>
      <c r="C54" s="136" t="s">
        <v>117</v>
      </c>
      <c r="D54" s="55">
        <v>1987</v>
      </c>
      <c r="E54" s="54" t="s">
        <v>16</v>
      </c>
      <c r="F54" s="54" t="s">
        <v>14</v>
      </c>
      <c r="G54" s="134">
        <v>1673</v>
      </c>
      <c r="H54" s="48"/>
      <c r="I54" s="48">
        <v>1673</v>
      </c>
    </row>
    <row r="55" spans="2:9" ht="16.5" thickBot="1">
      <c r="B55" s="61">
        <v>49</v>
      </c>
      <c r="C55" s="174" t="s">
        <v>166</v>
      </c>
      <c r="D55" s="45">
        <v>1994</v>
      </c>
      <c r="E55" s="46" t="s">
        <v>19</v>
      </c>
      <c r="F55" s="78" t="s">
        <v>32</v>
      </c>
      <c r="G55" s="134">
        <v>1540</v>
      </c>
      <c r="H55" s="48"/>
      <c r="I55" s="48">
        <v>1540</v>
      </c>
    </row>
    <row r="56" spans="2:9" ht="16.5" thickBot="1">
      <c r="B56" s="61">
        <v>50</v>
      </c>
      <c r="C56" s="45" t="s">
        <v>113</v>
      </c>
      <c r="D56" s="45">
        <v>1993</v>
      </c>
      <c r="E56" s="46" t="s">
        <v>19</v>
      </c>
      <c r="F56" s="78" t="s">
        <v>21</v>
      </c>
      <c r="G56" s="71">
        <v>1506</v>
      </c>
      <c r="H56" s="48"/>
      <c r="I56" s="48">
        <v>1506</v>
      </c>
    </row>
    <row r="57" spans="2:9" ht="16.5" thickBot="1">
      <c r="B57" s="61">
        <v>51</v>
      </c>
      <c r="C57" s="147" t="s">
        <v>101</v>
      </c>
      <c r="D57" s="45">
        <v>1968</v>
      </c>
      <c r="E57" s="46" t="s">
        <v>19</v>
      </c>
      <c r="F57" s="78" t="s">
        <v>20</v>
      </c>
      <c r="G57" s="134">
        <v>1496</v>
      </c>
      <c r="H57" s="48"/>
      <c r="I57" s="48">
        <v>1496</v>
      </c>
    </row>
    <row r="58" spans="2:9" ht="16.5" thickBot="1">
      <c r="B58" s="61">
        <v>52</v>
      </c>
      <c r="C58" s="147" t="s">
        <v>97</v>
      </c>
      <c r="D58" s="45">
        <v>1977</v>
      </c>
      <c r="E58" s="46" t="s">
        <v>16</v>
      </c>
      <c r="F58" s="78" t="s">
        <v>21</v>
      </c>
      <c r="G58" s="131">
        <v>1473</v>
      </c>
      <c r="H58" s="48"/>
      <c r="I58" s="48">
        <v>1473</v>
      </c>
    </row>
    <row r="59" spans="2:9" ht="16.5" thickBot="1">
      <c r="B59" s="61">
        <v>53</v>
      </c>
      <c r="C59" s="50" t="s">
        <v>319</v>
      </c>
      <c r="D59" s="45">
        <v>1980</v>
      </c>
      <c r="E59" s="46" t="s">
        <v>16</v>
      </c>
      <c r="F59" s="78" t="s">
        <v>13</v>
      </c>
      <c r="G59" s="71">
        <v>1415</v>
      </c>
      <c r="H59" s="48"/>
      <c r="I59" s="48">
        <v>1415</v>
      </c>
    </row>
    <row r="60" spans="2:9" ht="16.5" thickBot="1">
      <c r="B60" s="61">
        <v>54</v>
      </c>
      <c r="C60" s="136" t="s">
        <v>148</v>
      </c>
      <c r="D60" s="45">
        <v>1983</v>
      </c>
      <c r="E60" s="46" t="s">
        <v>16</v>
      </c>
      <c r="F60" s="78" t="s">
        <v>17</v>
      </c>
      <c r="G60" s="134">
        <v>1402</v>
      </c>
      <c r="H60" s="48"/>
      <c r="I60" s="48">
        <v>1402</v>
      </c>
    </row>
    <row r="61" spans="2:9" ht="16.5" thickBot="1">
      <c r="B61" s="61">
        <v>55</v>
      </c>
      <c r="C61" s="50" t="s">
        <v>94</v>
      </c>
      <c r="D61" s="45">
        <v>1991</v>
      </c>
      <c r="E61" s="46" t="s">
        <v>19</v>
      </c>
      <c r="F61" s="78" t="s">
        <v>14</v>
      </c>
      <c r="G61" s="134">
        <v>1397</v>
      </c>
      <c r="H61" s="48"/>
      <c r="I61" s="48">
        <v>1397</v>
      </c>
    </row>
    <row r="62" spans="2:9" ht="16.5" thickBot="1">
      <c r="B62" s="61">
        <v>56</v>
      </c>
      <c r="C62" s="50" t="s">
        <v>99</v>
      </c>
      <c r="D62" s="45">
        <v>1982</v>
      </c>
      <c r="E62" s="46" t="s">
        <v>16</v>
      </c>
      <c r="F62" s="78" t="s">
        <v>32</v>
      </c>
      <c r="G62" s="134">
        <v>1371</v>
      </c>
      <c r="H62" s="48"/>
      <c r="I62" s="48">
        <v>1371</v>
      </c>
    </row>
    <row r="63" spans="2:9" ht="16.5" thickBot="1">
      <c r="B63" s="61">
        <v>57</v>
      </c>
      <c r="C63" s="50" t="s">
        <v>112</v>
      </c>
      <c r="D63" s="45">
        <v>1989</v>
      </c>
      <c r="E63" s="46" t="s">
        <v>16</v>
      </c>
      <c r="F63" s="78" t="s">
        <v>17</v>
      </c>
      <c r="G63" s="134">
        <v>1370</v>
      </c>
      <c r="H63" s="48"/>
      <c r="I63" s="48">
        <v>1370</v>
      </c>
    </row>
    <row r="64" spans="2:9" ht="16.5" thickBot="1">
      <c r="B64" s="61">
        <v>58</v>
      </c>
      <c r="C64" s="147" t="s">
        <v>306</v>
      </c>
      <c r="D64" s="45">
        <v>1978</v>
      </c>
      <c r="E64" s="72" t="s">
        <v>16</v>
      </c>
      <c r="F64" s="78" t="s">
        <v>13</v>
      </c>
      <c r="G64" s="134">
        <v>1360</v>
      </c>
      <c r="H64" s="48"/>
      <c r="I64" s="48">
        <v>1360</v>
      </c>
    </row>
    <row r="65" spans="2:9" ht="16.5" thickBot="1">
      <c r="B65" s="61">
        <v>59</v>
      </c>
      <c r="C65" s="147" t="s">
        <v>361</v>
      </c>
      <c r="D65" s="45">
        <v>1991</v>
      </c>
      <c r="E65" s="46" t="s">
        <v>16</v>
      </c>
      <c r="F65" s="78" t="s">
        <v>34</v>
      </c>
      <c r="G65" s="71">
        <v>1355</v>
      </c>
      <c r="H65" s="48"/>
      <c r="I65" s="48">
        <v>1355</v>
      </c>
    </row>
    <row r="66" spans="2:9" ht="16.5" thickBot="1">
      <c r="B66" s="61">
        <v>60</v>
      </c>
      <c r="C66" s="153" t="s">
        <v>363</v>
      </c>
      <c r="D66" s="45">
        <v>1971</v>
      </c>
      <c r="E66" s="51" t="s">
        <v>19</v>
      </c>
      <c r="F66" s="78" t="s">
        <v>23</v>
      </c>
      <c r="G66" s="134">
        <v>1330</v>
      </c>
      <c r="H66" s="48"/>
      <c r="I66" s="48">
        <v>1330</v>
      </c>
    </row>
    <row r="67" spans="2:9" ht="16.5" thickBot="1">
      <c r="B67" s="61">
        <v>61</v>
      </c>
      <c r="C67" s="168" t="s">
        <v>493</v>
      </c>
      <c r="D67" s="45">
        <v>1989</v>
      </c>
      <c r="E67" s="46" t="s">
        <v>19</v>
      </c>
      <c r="F67" s="78" t="s">
        <v>20</v>
      </c>
      <c r="G67" s="131">
        <v>1281</v>
      </c>
      <c r="H67" s="48"/>
      <c r="I67" s="48">
        <v>1281</v>
      </c>
    </row>
    <row r="68" spans="2:9" ht="16.5" thickBot="1">
      <c r="B68" s="61">
        <v>62</v>
      </c>
      <c r="C68" s="55" t="s">
        <v>105</v>
      </c>
      <c r="D68" s="45">
        <v>1989</v>
      </c>
      <c r="E68" s="46" t="s">
        <v>19</v>
      </c>
      <c r="F68" s="78" t="s">
        <v>20</v>
      </c>
      <c r="G68" s="134">
        <v>1260</v>
      </c>
      <c r="H68" s="48"/>
      <c r="I68" s="48">
        <v>1260</v>
      </c>
    </row>
    <row r="69" spans="2:9" ht="16.5" thickBot="1">
      <c r="B69" s="61">
        <v>63</v>
      </c>
      <c r="C69" s="55" t="s">
        <v>187</v>
      </c>
      <c r="D69" s="45">
        <v>1984</v>
      </c>
      <c r="E69" s="46" t="s">
        <v>16</v>
      </c>
      <c r="F69" s="78" t="s">
        <v>13</v>
      </c>
      <c r="G69" s="71">
        <v>1216</v>
      </c>
      <c r="H69" s="48"/>
      <c r="I69" s="48">
        <v>1216</v>
      </c>
    </row>
    <row r="70" spans="2:9" ht="16.5" thickBot="1">
      <c r="B70" s="61">
        <v>64</v>
      </c>
      <c r="C70" s="55" t="s">
        <v>59</v>
      </c>
      <c r="D70" s="45">
        <v>1992</v>
      </c>
      <c r="E70" s="46" t="s">
        <v>19</v>
      </c>
      <c r="F70" s="78" t="s">
        <v>26</v>
      </c>
      <c r="G70" s="134">
        <v>1211</v>
      </c>
      <c r="H70" s="48"/>
      <c r="I70" s="48">
        <v>1211</v>
      </c>
    </row>
    <row r="71" spans="2:9" ht="16.5" thickBot="1">
      <c r="B71" s="61">
        <v>65</v>
      </c>
      <c r="C71" s="168" t="s">
        <v>109</v>
      </c>
      <c r="D71" s="45">
        <v>1986</v>
      </c>
      <c r="E71" s="46" t="s">
        <v>16</v>
      </c>
      <c r="F71" s="78" t="s">
        <v>13</v>
      </c>
      <c r="G71" s="134">
        <v>1170</v>
      </c>
      <c r="H71" s="48"/>
      <c r="I71" s="48">
        <v>1170</v>
      </c>
    </row>
    <row r="72" spans="2:9" ht="17.25" thickBot="1">
      <c r="B72" s="61">
        <v>66</v>
      </c>
      <c r="C72" s="144" t="s">
        <v>308</v>
      </c>
      <c r="D72" s="45">
        <v>1986</v>
      </c>
      <c r="E72" s="46" t="s">
        <v>19</v>
      </c>
      <c r="F72" s="78" t="s">
        <v>34</v>
      </c>
      <c r="G72" s="134">
        <v>1145</v>
      </c>
      <c r="H72" s="48"/>
      <c r="I72" s="48">
        <v>1145</v>
      </c>
    </row>
    <row r="73" spans="2:9" ht="16.5" thickBot="1">
      <c r="B73" s="61">
        <v>67</v>
      </c>
      <c r="C73" s="55" t="s">
        <v>320</v>
      </c>
      <c r="D73" s="45">
        <v>1970</v>
      </c>
      <c r="E73" s="46" t="s">
        <v>16</v>
      </c>
      <c r="F73" s="78" t="s">
        <v>23</v>
      </c>
      <c r="G73" s="134">
        <v>1135</v>
      </c>
      <c r="H73" s="48"/>
      <c r="I73" s="48">
        <v>1135</v>
      </c>
    </row>
    <row r="74" spans="2:9" ht="16.5" thickBot="1">
      <c r="B74" s="61">
        <v>68</v>
      </c>
      <c r="C74" s="146" t="s">
        <v>362</v>
      </c>
      <c r="D74" s="57">
        <v>1989</v>
      </c>
      <c r="E74" s="46" t="s">
        <v>16</v>
      </c>
      <c r="F74" s="78" t="s">
        <v>28</v>
      </c>
      <c r="G74" s="71">
        <v>1130</v>
      </c>
      <c r="H74" s="48"/>
      <c r="I74" s="48">
        <v>1130</v>
      </c>
    </row>
    <row r="75" spans="2:9" ht="16.5" thickBot="1">
      <c r="B75" s="61">
        <v>69</v>
      </c>
      <c r="C75" s="58" t="s">
        <v>138</v>
      </c>
      <c r="D75" s="45">
        <v>1990</v>
      </c>
      <c r="E75" s="46" t="s">
        <v>19</v>
      </c>
      <c r="F75" s="78" t="s">
        <v>32</v>
      </c>
      <c r="G75" s="71">
        <v>1117</v>
      </c>
      <c r="H75" s="48"/>
      <c r="I75" s="48">
        <v>1117</v>
      </c>
    </row>
    <row r="76" spans="2:9" ht="16.5" thickBot="1">
      <c r="B76" s="61">
        <v>70</v>
      </c>
      <c r="C76" s="150" t="s">
        <v>312</v>
      </c>
      <c r="D76" s="45">
        <v>1975</v>
      </c>
      <c r="E76" s="46" t="s">
        <v>16</v>
      </c>
      <c r="F76" s="78" t="s">
        <v>26</v>
      </c>
      <c r="G76" s="134">
        <v>1095</v>
      </c>
      <c r="H76" s="48"/>
      <c r="I76" s="48">
        <v>1095</v>
      </c>
    </row>
    <row r="77" spans="2:9" ht="16.5" thickBot="1">
      <c r="B77" s="61">
        <v>71</v>
      </c>
      <c r="C77" s="160" t="s">
        <v>153</v>
      </c>
      <c r="D77" s="104">
        <v>1982</v>
      </c>
      <c r="E77" s="82" t="s">
        <v>19</v>
      </c>
      <c r="F77" s="78" t="s">
        <v>34</v>
      </c>
      <c r="G77" s="71">
        <v>1040</v>
      </c>
      <c r="H77" s="48"/>
      <c r="I77" s="48">
        <v>1040</v>
      </c>
    </row>
    <row r="78" spans="2:9" ht="16.5" thickBot="1">
      <c r="B78" s="61">
        <v>72</v>
      </c>
      <c r="C78" s="58" t="s">
        <v>364</v>
      </c>
      <c r="D78" s="45">
        <v>1991</v>
      </c>
      <c r="E78" s="46" t="s">
        <v>19</v>
      </c>
      <c r="F78" s="78" t="s">
        <v>13</v>
      </c>
      <c r="G78" s="134">
        <v>1000</v>
      </c>
      <c r="H78" s="48"/>
      <c r="I78" s="48">
        <v>1000</v>
      </c>
    </row>
    <row r="79" spans="2:9" ht="16.5" thickBot="1">
      <c r="B79" s="61">
        <v>73</v>
      </c>
      <c r="C79" s="148" t="s">
        <v>119</v>
      </c>
      <c r="D79" s="53">
        <v>1991</v>
      </c>
      <c r="E79" s="54" t="s">
        <v>19</v>
      </c>
      <c r="F79" s="54" t="s">
        <v>20</v>
      </c>
      <c r="G79" s="134">
        <v>960</v>
      </c>
      <c r="H79" s="48"/>
      <c r="I79" s="48">
        <v>960</v>
      </c>
    </row>
    <row r="80" spans="2:9" ht="16.5" thickBot="1">
      <c r="B80" s="61">
        <v>74</v>
      </c>
      <c r="C80" s="168" t="s">
        <v>307</v>
      </c>
      <c r="D80" s="53">
        <v>1968</v>
      </c>
      <c r="E80" s="54" t="s">
        <v>19</v>
      </c>
      <c r="F80" s="54" t="s">
        <v>20</v>
      </c>
      <c r="G80" s="134">
        <v>960</v>
      </c>
      <c r="H80" s="48"/>
      <c r="I80" s="48">
        <v>960</v>
      </c>
    </row>
    <row r="81" spans="2:9" ht="16.5" thickBot="1">
      <c r="B81" s="61">
        <v>75</v>
      </c>
      <c r="C81" s="55" t="s">
        <v>134</v>
      </c>
      <c r="D81" s="53">
        <v>1986</v>
      </c>
      <c r="E81" s="54" t="s">
        <v>19</v>
      </c>
      <c r="F81" s="54" t="s">
        <v>26</v>
      </c>
      <c r="G81" s="134">
        <v>906</v>
      </c>
      <c r="H81" s="48"/>
      <c r="I81" s="48">
        <v>906</v>
      </c>
    </row>
    <row r="82" spans="2:9" ht="16.5" thickBot="1">
      <c r="B82" s="61">
        <v>76</v>
      </c>
      <c r="C82" s="58" t="s">
        <v>317</v>
      </c>
      <c r="D82" s="53">
        <v>1971</v>
      </c>
      <c r="E82" s="54">
        <v>1</v>
      </c>
      <c r="F82" s="54" t="s">
        <v>20</v>
      </c>
      <c r="G82" s="71">
        <v>890</v>
      </c>
      <c r="H82" s="48"/>
      <c r="I82" s="48">
        <v>890</v>
      </c>
    </row>
    <row r="83" spans="2:9" ht="16.5" thickBot="1">
      <c r="B83" s="61">
        <v>77</v>
      </c>
      <c r="C83" s="168" t="s">
        <v>326</v>
      </c>
      <c r="D83" s="53">
        <v>1981</v>
      </c>
      <c r="E83" s="54" t="s">
        <v>19</v>
      </c>
      <c r="F83" s="54" t="s">
        <v>20</v>
      </c>
      <c r="G83" s="134">
        <v>850</v>
      </c>
      <c r="H83" s="48"/>
      <c r="I83" s="48">
        <v>850</v>
      </c>
    </row>
    <row r="84" spans="2:9" ht="16.5" thickBot="1">
      <c r="B84" s="61">
        <v>78</v>
      </c>
      <c r="C84" s="168" t="s">
        <v>494</v>
      </c>
      <c r="D84" s="53">
        <v>1971</v>
      </c>
      <c r="E84" s="54" t="s">
        <v>16</v>
      </c>
      <c r="F84" s="54" t="s">
        <v>20</v>
      </c>
      <c r="G84" s="134">
        <v>850</v>
      </c>
      <c r="H84" s="48"/>
      <c r="I84" s="48">
        <v>850</v>
      </c>
    </row>
    <row r="85" spans="2:9" ht="16.5" thickBot="1">
      <c r="B85" s="61">
        <v>79</v>
      </c>
      <c r="C85" s="55" t="s">
        <v>120</v>
      </c>
      <c r="D85" s="53">
        <v>1994</v>
      </c>
      <c r="E85" s="54" t="s">
        <v>19</v>
      </c>
      <c r="F85" s="54" t="s">
        <v>21</v>
      </c>
      <c r="G85" s="58">
        <v>791</v>
      </c>
      <c r="H85" s="48"/>
      <c r="I85" s="48">
        <v>791</v>
      </c>
    </row>
    <row r="86" spans="2:9" ht="16.5" thickBot="1">
      <c r="B86" s="61">
        <v>80</v>
      </c>
      <c r="C86" s="58" t="s">
        <v>68</v>
      </c>
      <c r="D86" s="53">
        <v>1989</v>
      </c>
      <c r="E86" s="54" t="s">
        <v>19</v>
      </c>
      <c r="F86" s="54" t="s">
        <v>34</v>
      </c>
      <c r="G86" s="71">
        <v>754</v>
      </c>
      <c r="H86" s="48"/>
      <c r="I86" s="48">
        <v>754</v>
      </c>
    </row>
    <row r="87" spans="2:9" ht="16.5" thickBot="1">
      <c r="B87" s="61">
        <v>81</v>
      </c>
      <c r="C87" s="55" t="s">
        <v>178</v>
      </c>
      <c r="D87" s="53">
        <v>1994</v>
      </c>
      <c r="E87" s="54" t="s">
        <v>19</v>
      </c>
      <c r="F87" s="54" t="s">
        <v>31</v>
      </c>
      <c r="G87" s="134">
        <v>740</v>
      </c>
      <c r="H87" s="48"/>
      <c r="I87" s="48">
        <v>740</v>
      </c>
    </row>
    <row r="88" spans="2:9" ht="16.5" thickBot="1">
      <c r="B88" s="61">
        <v>82</v>
      </c>
      <c r="C88" s="168" t="s">
        <v>483</v>
      </c>
      <c r="D88" s="53">
        <v>1991</v>
      </c>
      <c r="E88" s="54" t="s">
        <v>19</v>
      </c>
      <c r="F88" s="54" t="s">
        <v>14</v>
      </c>
      <c r="G88" s="134">
        <v>740</v>
      </c>
      <c r="H88" s="48"/>
      <c r="I88" s="48">
        <v>740</v>
      </c>
    </row>
    <row r="89" spans="2:9" ht="16.5" thickBot="1">
      <c r="B89" s="61">
        <v>83</v>
      </c>
      <c r="C89" s="168" t="s">
        <v>146</v>
      </c>
      <c r="D89" s="53">
        <v>1994</v>
      </c>
      <c r="E89" s="54" t="s">
        <v>19</v>
      </c>
      <c r="F89" s="54" t="s">
        <v>28</v>
      </c>
      <c r="G89" s="134">
        <v>740</v>
      </c>
      <c r="H89" s="48"/>
      <c r="I89" s="48">
        <v>740</v>
      </c>
    </row>
    <row r="90" spans="2:9" ht="16.5" thickBot="1">
      <c r="B90" s="61">
        <v>84</v>
      </c>
      <c r="C90" s="148" t="s">
        <v>309</v>
      </c>
      <c r="D90" s="45">
        <v>1986</v>
      </c>
      <c r="E90" s="46" t="s">
        <v>19</v>
      </c>
      <c r="F90" s="78" t="s">
        <v>21</v>
      </c>
      <c r="G90" s="71">
        <v>653</v>
      </c>
      <c r="H90" s="48"/>
      <c r="I90" s="48">
        <v>653</v>
      </c>
    </row>
    <row r="91" spans="2:9" ht="16.5" thickBot="1">
      <c r="B91" s="61">
        <v>85</v>
      </c>
      <c r="C91" s="55" t="s">
        <v>156</v>
      </c>
      <c r="D91" s="45">
        <v>1994</v>
      </c>
      <c r="E91" s="46" t="s">
        <v>19</v>
      </c>
      <c r="F91" s="78" t="s">
        <v>34</v>
      </c>
      <c r="G91" s="71">
        <v>630</v>
      </c>
      <c r="H91" s="48"/>
      <c r="I91" s="48">
        <v>630</v>
      </c>
    </row>
    <row r="92" spans="2:9" ht="16.5" thickBot="1">
      <c r="B92" s="61">
        <v>86</v>
      </c>
      <c r="C92" s="148" t="s">
        <v>110</v>
      </c>
      <c r="D92" s="45">
        <v>1977</v>
      </c>
      <c r="E92" s="46" t="s">
        <v>16</v>
      </c>
      <c r="F92" s="78" t="s">
        <v>13</v>
      </c>
      <c r="G92" s="71">
        <v>75</v>
      </c>
      <c r="H92" s="48"/>
      <c r="I92" s="48">
        <v>75</v>
      </c>
    </row>
    <row r="93" spans="2:9" ht="16.5" thickBot="1">
      <c r="B93" s="61">
        <v>87</v>
      </c>
      <c r="C93" s="50" t="s">
        <v>96</v>
      </c>
      <c r="D93" s="45">
        <v>1995</v>
      </c>
      <c r="E93" s="46" t="s">
        <v>19</v>
      </c>
      <c r="F93" s="78" t="s">
        <v>17</v>
      </c>
      <c r="G93" s="71">
        <v>47</v>
      </c>
      <c r="H93" s="48"/>
      <c r="I93" s="48">
        <v>47</v>
      </c>
    </row>
    <row r="94" spans="2:9" ht="16.5" thickBot="1">
      <c r="B94" s="61">
        <v>88</v>
      </c>
      <c r="C94" s="167" t="s">
        <v>154</v>
      </c>
      <c r="D94" s="45">
        <v>1989</v>
      </c>
      <c r="E94" s="46" t="s">
        <v>19</v>
      </c>
      <c r="F94" s="78" t="s">
        <v>21</v>
      </c>
      <c r="G94" s="71">
        <v>28</v>
      </c>
      <c r="H94" s="48"/>
      <c r="I94" s="48">
        <v>28</v>
      </c>
    </row>
    <row r="95" spans="2:9" ht="16.5" thickBot="1">
      <c r="B95" s="61">
        <v>89</v>
      </c>
      <c r="C95" s="158" t="s">
        <v>161</v>
      </c>
      <c r="D95" s="45">
        <v>1987</v>
      </c>
      <c r="E95" s="46" t="s">
        <v>19</v>
      </c>
      <c r="F95" s="78" t="s">
        <v>55</v>
      </c>
      <c r="G95" s="71">
        <v>22</v>
      </c>
      <c r="H95" s="48"/>
      <c r="I95" s="48">
        <v>22</v>
      </c>
    </row>
    <row r="96" spans="2:9" ht="16.5" thickBot="1">
      <c r="B96" s="61">
        <v>90</v>
      </c>
      <c r="C96" s="148" t="s">
        <v>177</v>
      </c>
      <c r="D96" s="45">
        <v>1993</v>
      </c>
      <c r="E96" s="46" t="s">
        <v>19</v>
      </c>
      <c r="F96" s="78" t="s">
        <v>21</v>
      </c>
      <c r="G96" s="71">
        <v>9</v>
      </c>
      <c r="H96" s="48"/>
      <c r="I96" s="48">
        <v>9</v>
      </c>
    </row>
    <row r="97" spans="2:9" ht="16.5" thickBot="1">
      <c r="B97" s="61">
        <v>91</v>
      </c>
      <c r="C97" s="148" t="s">
        <v>185</v>
      </c>
      <c r="D97" s="45">
        <v>1983</v>
      </c>
      <c r="E97" s="46" t="s">
        <v>16</v>
      </c>
      <c r="F97" s="78" t="s">
        <v>25</v>
      </c>
      <c r="G97" s="71">
        <v>3</v>
      </c>
      <c r="H97" s="48"/>
      <c r="I97" s="48">
        <v>3</v>
      </c>
    </row>
    <row r="99" ht="15.75">
      <c r="C99" s="11" t="s">
        <v>42</v>
      </c>
    </row>
    <row r="100" ht="15.75">
      <c r="C100" s="11" t="s">
        <v>43</v>
      </c>
    </row>
    <row r="101" ht="15.75">
      <c r="C101" s="11" t="s">
        <v>44</v>
      </c>
    </row>
  </sheetData>
  <sheetProtection/>
  <printOptions/>
  <pageMargins left="0.7086614173228347" right="0.7086614173228347" top="0.1968503937007874" bottom="0.15748031496062992" header="0.31496062992125984" footer="0.31496062992125984"/>
  <pageSetup fitToHeight="2" fitToWidth="1" horizontalDpi="600" verticalDpi="600" orientation="portrait" paperSize="9" scale="7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97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30.75390625" style="0" customWidth="1"/>
  </cols>
  <sheetData>
    <row r="1" spans="2:3" ht="15.75">
      <c r="B1" s="44"/>
      <c r="C1" s="42" t="s">
        <v>477</v>
      </c>
    </row>
    <row r="2" ht="15.75">
      <c r="D2" s="43" t="s">
        <v>7</v>
      </c>
    </row>
    <row r="3" spans="2:3" ht="15.75">
      <c r="B3" s="8"/>
      <c r="C3" s="10" t="s">
        <v>60</v>
      </c>
    </row>
    <row r="4" spans="2:3" ht="15.75">
      <c r="B4" s="8"/>
      <c r="C4" s="10"/>
    </row>
    <row r="5" spans="7:9" ht="13.5" thickBot="1">
      <c r="G5" s="49" t="s">
        <v>8</v>
      </c>
      <c r="H5" s="49" t="s">
        <v>9</v>
      </c>
      <c r="I5" s="49" t="s">
        <v>61</v>
      </c>
    </row>
    <row r="6" spans="2:9" ht="16.5" thickBot="1">
      <c r="B6" s="121">
        <v>1</v>
      </c>
      <c r="C6" s="55" t="s">
        <v>340</v>
      </c>
      <c r="D6" s="53">
        <v>1984</v>
      </c>
      <c r="E6" s="56" t="s">
        <v>11</v>
      </c>
      <c r="F6" s="56" t="s">
        <v>17</v>
      </c>
      <c r="G6" s="171">
        <v>13698</v>
      </c>
      <c r="H6" s="111">
        <v>28350</v>
      </c>
      <c r="I6" s="111">
        <v>42048</v>
      </c>
    </row>
    <row r="7" spans="2:9" ht="16.5" thickBot="1">
      <c r="B7" s="121">
        <v>2</v>
      </c>
      <c r="C7" s="55" t="s">
        <v>212</v>
      </c>
      <c r="D7" s="45">
        <v>1986</v>
      </c>
      <c r="E7" s="46" t="s">
        <v>11</v>
      </c>
      <c r="F7" s="46" t="s">
        <v>17</v>
      </c>
      <c r="G7" s="171">
        <v>7739</v>
      </c>
      <c r="H7" s="169">
        <v>26060</v>
      </c>
      <c r="I7" s="111">
        <v>33799</v>
      </c>
    </row>
    <row r="8" spans="2:9" ht="16.5" thickBot="1">
      <c r="B8" s="121">
        <v>3</v>
      </c>
      <c r="C8" s="55" t="s">
        <v>189</v>
      </c>
      <c r="D8" s="45">
        <v>1986</v>
      </c>
      <c r="E8" s="46" t="s">
        <v>16</v>
      </c>
      <c r="F8" s="46" t="s">
        <v>13</v>
      </c>
      <c r="G8" s="171">
        <v>11314</v>
      </c>
      <c r="H8" s="170">
        <v>10770</v>
      </c>
      <c r="I8" s="111">
        <v>22084</v>
      </c>
    </row>
    <row r="9" spans="2:9" ht="16.5" thickBot="1">
      <c r="B9" s="121">
        <v>4</v>
      </c>
      <c r="C9" s="55" t="s">
        <v>193</v>
      </c>
      <c r="D9" s="45">
        <v>1990</v>
      </c>
      <c r="E9" s="46" t="s">
        <v>19</v>
      </c>
      <c r="F9" s="46" t="s">
        <v>13</v>
      </c>
      <c r="G9" s="171">
        <v>15073</v>
      </c>
      <c r="H9" s="111" t="s">
        <v>24</v>
      </c>
      <c r="I9" s="111">
        <v>15073</v>
      </c>
    </row>
    <row r="10" spans="2:9" ht="16.5" thickBot="1">
      <c r="B10" s="121">
        <v>5</v>
      </c>
      <c r="C10" s="55" t="s">
        <v>194</v>
      </c>
      <c r="D10" s="45">
        <v>1991</v>
      </c>
      <c r="E10" s="46" t="s">
        <v>19</v>
      </c>
      <c r="F10" s="46" t="s">
        <v>20</v>
      </c>
      <c r="G10" s="171">
        <v>8814</v>
      </c>
      <c r="H10" s="170">
        <v>4210</v>
      </c>
      <c r="I10" s="111">
        <v>13024</v>
      </c>
    </row>
    <row r="11" spans="2:9" ht="16.5" thickBot="1">
      <c r="B11" s="121">
        <v>6</v>
      </c>
      <c r="C11" s="153" t="s">
        <v>195</v>
      </c>
      <c r="D11" s="45">
        <v>1992</v>
      </c>
      <c r="E11" s="46" t="s">
        <v>16</v>
      </c>
      <c r="F11" s="46" t="s">
        <v>17</v>
      </c>
      <c r="G11" s="171">
        <v>5162</v>
      </c>
      <c r="H11" s="169">
        <v>7680</v>
      </c>
      <c r="I11" s="111">
        <v>12842</v>
      </c>
    </row>
    <row r="12" spans="2:9" ht="17.25" thickBot="1">
      <c r="B12" s="121">
        <v>7</v>
      </c>
      <c r="C12" s="144" t="s">
        <v>219</v>
      </c>
      <c r="D12" s="45">
        <v>1994</v>
      </c>
      <c r="E12" s="46" t="s">
        <v>19</v>
      </c>
      <c r="F12" s="46" t="s">
        <v>14</v>
      </c>
      <c r="G12" s="171">
        <v>4039</v>
      </c>
      <c r="H12" s="169">
        <v>7020</v>
      </c>
      <c r="I12" s="111">
        <v>11059</v>
      </c>
    </row>
    <row r="13" spans="2:9" ht="16.5" thickBot="1">
      <c r="B13" s="121">
        <v>8</v>
      </c>
      <c r="C13" s="55" t="s">
        <v>341</v>
      </c>
      <c r="D13" s="45">
        <v>1990</v>
      </c>
      <c r="E13" s="46" t="s">
        <v>16</v>
      </c>
      <c r="F13" s="46" t="s">
        <v>13</v>
      </c>
      <c r="G13" s="170">
        <v>9778</v>
      </c>
      <c r="H13" s="48"/>
      <c r="I13" s="111">
        <v>9778</v>
      </c>
    </row>
    <row r="14" spans="2:9" ht="16.5" thickBot="1">
      <c r="B14" s="121">
        <v>9</v>
      </c>
      <c r="C14" s="55" t="s">
        <v>198</v>
      </c>
      <c r="D14" s="45">
        <v>1990</v>
      </c>
      <c r="E14" s="46" t="s">
        <v>16</v>
      </c>
      <c r="F14" s="46" t="s">
        <v>34</v>
      </c>
      <c r="G14" s="171">
        <v>9462</v>
      </c>
      <c r="H14" s="48"/>
      <c r="I14" s="111">
        <v>9462</v>
      </c>
    </row>
    <row r="15" spans="2:9" ht="16.5" thickBot="1">
      <c r="B15" s="121">
        <v>10</v>
      </c>
      <c r="C15" s="55" t="s">
        <v>204</v>
      </c>
      <c r="D15" s="45">
        <v>1991</v>
      </c>
      <c r="E15" s="46" t="s">
        <v>16</v>
      </c>
      <c r="F15" s="46" t="s">
        <v>17</v>
      </c>
      <c r="G15" s="171">
        <v>6983</v>
      </c>
      <c r="H15" s="169">
        <v>2440</v>
      </c>
      <c r="I15" s="111">
        <v>9423</v>
      </c>
    </row>
    <row r="16" spans="2:9" ht="16.5" thickBot="1">
      <c r="B16" s="121">
        <v>11</v>
      </c>
      <c r="C16" s="55" t="s">
        <v>191</v>
      </c>
      <c r="D16" s="45">
        <v>1990</v>
      </c>
      <c r="E16" s="46" t="s">
        <v>16</v>
      </c>
      <c r="F16" s="46" t="s">
        <v>20</v>
      </c>
      <c r="G16" s="171">
        <v>9325</v>
      </c>
      <c r="H16" s="111"/>
      <c r="I16" s="111">
        <v>9325</v>
      </c>
    </row>
    <row r="17" spans="2:9" ht="17.25" thickBot="1">
      <c r="B17" s="121">
        <v>12</v>
      </c>
      <c r="C17" s="144" t="s">
        <v>343</v>
      </c>
      <c r="D17" s="45">
        <v>1995</v>
      </c>
      <c r="E17" s="46" t="s">
        <v>19</v>
      </c>
      <c r="F17" s="46" t="s">
        <v>13</v>
      </c>
      <c r="G17" s="171">
        <v>8941</v>
      </c>
      <c r="H17" s="48"/>
      <c r="I17" s="111">
        <v>8941</v>
      </c>
    </row>
    <row r="18" spans="2:9" ht="16.5" thickBot="1">
      <c r="B18" s="121">
        <v>13</v>
      </c>
      <c r="C18" s="55" t="s">
        <v>201</v>
      </c>
      <c r="D18" s="45">
        <v>1990</v>
      </c>
      <c r="E18" s="46" t="s">
        <v>19</v>
      </c>
      <c r="F18" s="46" t="s">
        <v>12</v>
      </c>
      <c r="G18" s="171">
        <v>6167</v>
      </c>
      <c r="H18" s="170">
        <v>2440</v>
      </c>
      <c r="I18" s="111">
        <v>8607</v>
      </c>
    </row>
    <row r="19" spans="2:9" ht="16.5" thickBot="1">
      <c r="B19" s="121">
        <v>14</v>
      </c>
      <c r="C19" s="146" t="s">
        <v>205</v>
      </c>
      <c r="D19" s="57">
        <v>1987</v>
      </c>
      <c r="E19" s="46" t="s">
        <v>19</v>
      </c>
      <c r="F19" s="46" t="s">
        <v>23</v>
      </c>
      <c r="G19" s="171">
        <v>8319</v>
      </c>
      <c r="H19" s="111"/>
      <c r="I19" s="111">
        <v>8319</v>
      </c>
    </row>
    <row r="20" spans="2:9" ht="16.5" thickBot="1">
      <c r="B20" s="121">
        <v>15</v>
      </c>
      <c r="C20" s="55" t="s">
        <v>197</v>
      </c>
      <c r="D20" s="45">
        <v>1988</v>
      </c>
      <c r="E20" s="46" t="s">
        <v>19</v>
      </c>
      <c r="F20" s="47" t="s">
        <v>62</v>
      </c>
      <c r="G20" s="171">
        <v>5876</v>
      </c>
      <c r="H20" s="170">
        <v>1840</v>
      </c>
      <c r="I20" s="111">
        <v>7716</v>
      </c>
    </row>
    <row r="21" spans="2:9" ht="17.25" thickBot="1">
      <c r="B21" s="121">
        <v>16</v>
      </c>
      <c r="C21" s="156" t="s">
        <v>203</v>
      </c>
      <c r="D21" s="45">
        <v>1985</v>
      </c>
      <c r="E21" s="51" t="s">
        <v>16</v>
      </c>
      <c r="F21" s="51" t="s">
        <v>17</v>
      </c>
      <c r="G21" s="170">
        <v>7150</v>
      </c>
      <c r="H21" s="48"/>
      <c r="I21" s="111">
        <v>7150</v>
      </c>
    </row>
    <row r="22" spans="2:9" ht="16.5" thickBot="1">
      <c r="B22" s="121">
        <v>17</v>
      </c>
      <c r="C22" s="153" t="s">
        <v>218</v>
      </c>
      <c r="D22" s="45">
        <v>1983</v>
      </c>
      <c r="E22" s="46" t="s">
        <v>16</v>
      </c>
      <c r="F22" s="46" t="s">
        <v>28</v>
      </c>
      <c r="G22" s="111">
        <v>5770</v>
      </c>
      <c r="H22" s="48"/>
      <c r="I22" s="111">
        <v>5770</v>
      </c>
    </row>
    <row r="23" spans="2:9" ht="17.25" thickBot="1">
      <c r="B23" s="121">
        <v>18</v>
      </c>
      <c r="C23" s="156" t="s">
        <v>344</v>
      </c>
      <c r="D23" s="45">
        <v>1989</v>
      </c>
      <c r="E23" s="51" t="s">
        <v>19</v>
      </c>
      <c r="F23" s="51" t="s">
        <v>26</v>
      </c>
      <c r="G23" s="171">
        <v>5195</v>
      </c>
      <c r="H23" s="48"/>
      <c r="I23" s="111">
        <v>5195</v>
      </c>
    </row>
    <row r="24" spans="2:9" ht="16.5" thickBot="1">
      <c r="B24" s="121">
        <v>19</v>
      </c>
      <c r="C24" s="148" t="s">
        <v>298</v>
      </c>
      <c r="D24" s="45">
        <v>1985</v>
      </c>
      <c r="E24" s="46" t="s">
        <v>16</v>
      </c>
      <c r="F24" s="46" t="s">
        <v>32</v>
      </c>
      <c r="G24" s="171">
        <v>3511</v>
      </c>
      <c r="H24" s="48">
        <v>1470</v>
      </c>
      <c r="I24" s="111">
        <v>4981</v>
      </c>
    </row>
    <row r="25" spans="2:9" ht="17.25" thickBot="1">
      <c r="B25" s="121">
        <v>20</v>
      </c>
      <c r="C25" s="156" t="s">
        <v>206</v>
      </c>
      <c r="D25" s="45">
        <v>1991</v>
      </c>
      <c r="E25" s="46" t="s">
        <v>19</v>
      </c>
      <c r="F25" s="46" t="s">
        <v>17</v>
      </c>
      <c r="G25" s="171">
        <v>4855</v>
      </c>
      <c r="H25" s="48"/>
      <c r="I25" s="111">
        <v>4855</v>
      </c>
    </row>
    <row r="26" spans="2:9" ht="17.25" thickBot="1">
      <c r="B26" s="121">
        <v>21</v>
      </c>
      <c r="C26" s="144" t="s">
        <v>223</v>
      </c>
      <c r="D26" s="45">
        <v>1992</v>
      </c>
      <c r="E26" s="46" t="s">
        <v>19</v>
      </c>
      <c r="F26" s="46" t="s">
        <v>14</v>
      </c>
      <c r="G26" s="171">
        <v>1974</v>
      </c>
      <c r="H26" s="111">
        <v>2840</v>
      </c>
      <c r="I26" s="111">
        <v>4814</v>
      </c>
    </row>
    <row r="27" spans="2:9" ht="17.25" thickBot="1">
      <c r="B27" s="121">
        <v>22</v>
      </c>
      <c r="C27" s="144" t="s">
        <v>342</v>
      </c>
      <c r="D27" s="45">
        <v>1994</v>
      </c>
      <c r="E27" s="46" t="s">
        <v>19</v>
      </c>
      <c r="F27" s="46" t="s">
        <v>17</v>
      </c>
      <c r="G27" s="71">
        <v>1400</v>
      </c>
      <c r="H27" s="169">
        <v>2840</v>
      </c>
      <c r="I27" s="111">
        <v>4240</v>
      </c>
    </row>
    <row r="28" spans="2:9" ht="16.5" thickBot="1">
      <c r="B28" s="121">
        <v>23</v>
      </c>
      <c r="C28" s="148" t="s">
        <v>202</v>
      </c>
      <c r="D28" s="45">
        <v>1989</v>
      </c>
      <c r="E28" s="46" t="s">
        <v>19</v>
      </c>
      <c r="F28" s="46" t="s">
        <v>15</v>
      </c>
      <c r="G28" s="171">
        <v>2580</v>
      </c>
      <c r="H28" s="48">
        <v>1650</v>
      </c>
      <c r="I28" s="111">
        <v>4230</v>
      </c>
    </row>
    <row r="29" spans="2:9" ht="16.5" thickBot="1">
      <c r="B29" s="121">
        <v>24</v>
      </c>
      <c r="C29" s="58" t="s">
        <v>220</v>
      </c>
      <c r="D29" s="45">
        <v>1990</v>
      </c>
      <c r="E29" s="46" t="s">
        <v>19</v>
      </c>
      <c r="F29" s="46" t="s">
        <v>21</v>
      </c>
      <c r="G29" s="171">
        <v>4219</v>
      </c>
      <c r="H29" s="48"/>
      <c r="I29" s="111">
        <v>4219</v>
      </c>
    </row>
    <row r="30" spans="2:9" ht="16.5" thickBot="1">
      <c r="B30" s="121">
        <v>25</v>
      </c>
      <c r="C30" s="55" t="s">
        <v>215</v>
      </c>
      <c r="D30" s="45">
        <v>1989</v>
      </c>
      <c r="E30" s="46" t="s">
        <v>16</v>
      </c>
      <c r="F30" s="46" t="s">
        <v>20</v>
      </c>
      <c r="G30" s="171">
        <v>3074</v>
      </c>
      <c r="H30" s="48">
        <v>1130</v>
      </c>
      <c r="I30" s="111">
        <v>4204</v>
      </c>
    </row>
    <row r="31" spans="2:9" ht="16.5" thickBot="1">
      <c r="B31" s="121">
        <v>26</v>
      </c>
      <c r="C31" s="148" t="s">
        <v>207</v>
      </c>
      <c r="D31" s="45">
        <v>1981</v>
      </c>
      <c r="E31" s="46" t="s">
        <v>16</v>
      </c>
      <c r="F31" s="46" t="s">
        <v>21</v>
      </c>
      <c r="G31" s="71">
        <v>4135</v>
      </c>
      <c r="H31" s="48"/>
      <c r="I31" s="111">
        <v>4135</v>
      </c>
    </row>
    <row r="32" spans="2:9" ht="16.5" thickBot="1">
      <c r="B32" s="121">
        <v>27</v>
      </c>
      <c r="C32" s="55" t="s">
        <v>196</v>
      </c>
      <c r="D32" s="45">
        <v>1988</v>
      </c>
      <c r="E32" s="46" t="s">
        <v>16</v>
      </c>
      <c r="F32" s="46" t="s">
        <v>13</v>
      </c>
      <c r="G32" s="171">
        <v>3711</v>
      </c>
      <c r="H32" s="48" t="s">
        <v>24</v>
      </c>
      <c r="I32" s="111">
        <v>3711</v>
      </c>
    </row>
    <row r="33" spans="2:9" ht="16.5" thickBot="1">
      <c r="B33" s="121">
        <v>28</v>
      </c>
      <c r="C33" s="153" t="s">
        <v>208</v>
      </c>
      <c r="D33" s="45">
        <v>1989</v>
      </c>
      <c r="E33" s="46" t="s">
        <v>16</v>
      </c>
      <c r="F33" s="46" t="s">
        <v>14</v>
      </c>
      <c r="G33" s="111">
        <v>3548</v>
      </c>
      <c r="H33" s="48"/>
      <c r="I33" s="111">
        <v>3548</v>
      </c>
    </row>
    <row r="34" spans="2:9" ht="17.25" thickBot="1">
      <c r="B34" s="121">
        <v>29</v>
      </c>
      <c r="C34" s="144" t="s">
        <v>225</v>
      </c>
      <c r="D34" s="45">
        <v>1992</v>
      </c>
      <c r="E34" s="46" t="s">
        <v>19</v>
      </c>
      <c r="F34" s="46" t="s">
        <v>21</v>
      </c>
      <c r="G34" s="170">
        <v>3249</v>
      </c>
      <c r="H34" s="48"/>
      <c r="I34" s="111">
        <v>3249</v>
      </c>
    </row>
    <row r="35" spans="2:9" ht="16.5" thickBot="1">
      <c r="B35" s="121">
        <v>30</v>
      </c>
      <c r="C35" s="55" t="s">
        <v>200</v>
      </c>
      <c r="D35" s="45">
        <v>1991</v>
      </c>
      <c r="E35" s="46" t="s">
        <v>16</v>
      </c>
      <c r="F35" s="46" t="s">
        <v>31</v>
      </c>
      <c r="G35" s="171">
        <v>3209</v>
      </c>
      <c r="H35" s="111"/>
      <c r="I35" s="111">
        <v>3209</v>
      </c>
    </row>
    <row r="36" spans="2:9" ht="17.25" thickBot="1">
      <c r="B36" s="121">
        <v>31</v>
      </c>
      <c r="C36" s="144" t="s">
        <v>239</v>
      </c>
      <c r="D36" s="45">
        <v>1994</v>
      </c>
      <c r="E36" s="46" t="s">
        <v>19</v>
      </c>
      <c r="F36" s="46" t="s">
        <v>26</v>
      </c>
      <c r="G36" s="171">
        <v>3031</v>
      </c>
      <c r="H36" s="48"/>
      <c r="I36" s="111">
        <v>3031</v>
      </c>
    </row>
    <row r="37" spans="2:9" ht="16.5" thickBot="1">
      <c r="B37" s="121">
        <v>32</v>
      </c>
      <c r="C37" s="148" t="s">
        <v>213</v>
      </c>
      <c r="D37" s="45">
        <v>1992</v>
      </c>
      <c r="E37" s="46" t="s">
        <v>19</v>
      </c>
      <c r="F37" s="46" t="s">
        <v>20</v>
      </c>
      <c r="G37" s="171">
        <v>2953</v>
      </c>
      <c r="H37" s="48"/>
      <c r="I37" s="111">
        <v>2953</v>
      </c>
    </row>
    <row r="38" spans="2:9" ht="16.5" thickBot="1">
      <c r="B38" s="121">
        <v>33</v>
      </c>
      <c r="C38" s="148" t="s">
        <v>192</v>
      </c>
      <c r="D38" s="55">
        <v>1991</v>
      </c>
      <c r="E38" s="56" t="s">
        <v>19</v>
      </c>
      <c r="F38" s="56" t="s">
        <v>23</v>
      </c>
      <c r="G38" s="171">
        <v>916</v>
      </c>
      <c r="H38" s="48">
        <v>1920</v>
      </c>
      <c r="I38" s="111">
        <v>2836</v>
      </c>
    </row>
    <row r="39" spans="2:9" ht="16.5" thickBot="1">
      <c r="B39" s="121">
        <v>34</v>
      </c>
      <c r="C39" s="148" t="s">
        <v>291</v>
      </c>
      <c r="D39" s="45">
        <v>1971</v>
      </c>
      <c r="E39" s="51" t="s">
        <v>16</v>
      </c>
      <c r="F39" s="51" t="s">
        <v>13</v>
      </c>
      <c r="G39" s="171">
        <v>2734</v>
      </c>
      <c r="H39" s="48"/>
      <c r="I39" s="111">
        <v>2734</v>
      </c>
    </row>
    <row r="40" spans="2:9" ht="17.25" thickBot="1">
      <c r="B40" s="121">
        <v>35</v>
      </c>
      <c r="C40" s="144" t="s">
        <v>209</v>
      </c>
      <c r="D40" s="45">
        <v>1991</v>
      </c>
      <c r="E40" s="46" t="s">
        <v>19</v>
      </c>
      <c r="F40" s="46" t="s">
        <v>31</v>
      </c>
      <c r="G40" s="170">
        <v>2716</v>
      </c>
      <c r="H40" s="48"/>
      <c r="I40" s="111">
        <v>2716</v>
      </c>
    </row>
    <row r="41" spans="2:9" ht="16.5" thickBot="1">
      <c r="B41" s="121">
        <v>36</v>
      </c>
      <c r="C41" s="81" t="s">
        <v>224</v>
      </c>
      <c r="D41" s="45">
        <v>1991</v>
      </c>
      <c r="E41" s="46" t="s">
        <v>19</v>
      </c>
      <c r="F41" s="46" t="s">
        <v>28</v>
      </c>
      <c r="G41" s="111">
        <v>2570</v>
      </c>
      <c r="H41" s="48"/>
      <c r="I41" s="111">
        <v>2570</v>
      </c>
    </row>
    <row r="42" spans="2:9" ht="17.25" thickBot="1">
      <c r="B42" s="121">
        <v>37</v>
      </c>
      <c r="C42" s="144" t="s">
        <v>241</v>
      </c>
      <c r="D42" s="45">
        <v>1994</v>
      </c>
      <c r="E42" s="46" t="s">
        <v>19</v>
      </c>
      <c r="F42" s="46" t="s">
        <v>32</v>
      </c>
      <c r="G42" s="171">
        <v>2397</v>
      </c>
      <c r="H42" s="48"/>
      <c r="I42" s="111">
        <v>2397</v>
      </c>
    </row>
    <row r="43" spans="2:9" ht="17.25" thickBot="1">
      <c r="B43" s="121">
        <v>38</v>
      </c>
      <c r="C43" s="144" t="s">
        <v>217</v>
      </c>
      <c r="D43" s="55">
        <v>1986</v>
      </c>
      <c r="E43" s="54" t="s">
        <v>19</v>
      </c>
      <c r="F43" s="54" t="s">
        <v>20</v>
      </c>
      <c r="G43" s="171">
        <v>2266</v>
      </c>
      <c r="H43" s="48"/>
      <c r="I43" s="111">
        <v>2266</v>
      </c>
    </row>
    <row r="44" spans="2:9" ht="16.5" thickBot="1">
      <c r="B44" s="121">
        <v>39</v>
      </c>
      <c r="C44" s="58" t="s">
        <v>269</v>
      </c>
      <c r="D44" s="55">
        <v>1993</v>
      </c>
      <c r="E44" s="63">
        <v>1</v>
      </c>
      <c r="F44" s="51" t="s">
        <v>13</v>
      </c>
      <c r="G44" s="171">
        <v>2240</v>
      </c>
      <c r="H44" s="48"/>
      <c r="I44" s="111">
        <v>2240</v>
      </c>
    </row>
    <row r="45" spans="2:9" ht="16.5" thickBot="1">
      <c r="B45" s="121">
        <v>40</v>
      </c>
      <c r="C45" s="55" t="s">
        <v>366</v>
      </c>
      <c r="D45" s="55">
        <v>1975</v>
      </c>
      <c r="E45" s="54" t="s">
        <v>11</v>
      </c>
      <c r="F45" s="46" t="s">
        <v>15</v>
      </c>
      <c r="G45" s="71">
        <v>2234</v>
      </c>
      <c r="H45" s="111"/>
      <c r="I45" s="111">
        <v>2234</v>
      </c>
    </row>
    <row r="46" spans="2:9" ht="16.5" thickBot="1">
      <c r="B46" s="121">
        <v>41</v>
      </c>
      <c r="C46" s="157" t="s">
        <v>285</v>
      </c>
      <c r="D46" s="157">
        <v>1987</v>
      </c>
      <c r="E46" s="178" t="s">
        <v>16</v>
      </c>
      <c r="F46" s="154" t="s">
        <v>21</v>
      </c>
      <c r="G46" s="58">
        <v>2220</v>
      </c>
      <c r="H46" s="48"/>
      <c r="I46" s="111">
        <v>2220</v>
      </c>
    </row>
    <row r="47" spans="2:9" ht="16.5" thickBot="1">
      <c r="B47" s="121">
        <v>42</v>
      </c>
      <c r="C47" s="81" t="s">
        <v>234</v>
      </c>
      <c r="D47" s="55">
        <v>1988</v>
      </c>
      <c r="E47" s="54" t="s">
        <v>19</v>
      </c>
      <c r="F47" s="46" t="s">
        <v>28</v>
      </c>
      <c r="G47" s="111">
        <v>2209</v>
      </c>
      <c r="H47" s="48"/>
      <c r="I47" s="111">
        <v>2209</v>
      </c>
    </row>
    <row r="48" spans="2:9" ht="17.25" thickBot="1">
      <c r="B48" s="121">
        <v>43</v>
      </c>
      <c r="C48" s="144" t="s">
        <v>226</v>
      </c>
      <c r="D48" s="55">
        <v>1995</v>
      </c>
      <c r="E48" s="54">
        <v>1</v>
      </c>
      <c r="F48" s="46" t="s">
        <v>12</v>
      </c>
      <c r="G48" s="171">
        <v>2138</v>
      </c>
      <c r="H48" s="48"/>
      <c r="I48" s="111">
        <v>2138</v>
      </c>
    </row>
    <row r="49" spans="2:9" ht="17.25" thickBot="1">
      <c r="B49" s="121">
        <v>44</v>
      </c>
      <c r="C49" s="144" t="s">
        <v>242</v>
      </c>
      <c r="D49" s="55">
        <v>1994</v>
      </c>
      <c r="E49" s="54" t="s">
        <v>19</v>
      </c>
      <c r="F49" s="46" t="s">
        <v>23</v>
      </c>
      <c r="G49" s="171">
        <v>2095</v>
      </c>
      <c r="H49" s="58"/>
      <c r="I49" s="111">
        <v>2095</v>
      </c>
    </row>
    <row r="50" spans="2:9" ht="16.5" thickBot="1">
      <c r="B50" s="121">
        <v>45</v>
      </c>
      <c r="C50" s="81" t="s">
        <v>227</v>
      </c>
      <c r="D50" s="55">
        <v>1989</v>
      </c>
      <c r="E50" s="54" t="s">
        <v>19</v>
      </c>
      <c r="F50" s="46" t="s">
        <v>28</v>
      </c>
      <c r="G50" s="111">
        <v>2040</v>
      </c>
      <c r="H50" s="48"/>
      <c r="I50" s="111">
        <v>2040</v>
      </c>
    </row>
    <row r="51" spans="2:9" ht="16.5" thickBot="1">
      <c r="B51" s="121">
        <v>46</v>
      </c>
      <c r="C51" s="168" t="s">
        <v>429</v>
      </c>
      <c r="D51" s="55">
        <v>1982</v>
      </c>
      <c r="E51" s="54" t="s">
        <v>16</v>
      </c>
      <c r="F51" s="46" t="s">
        <v>15</v>
      </c>
      <c r="G51" s="171">
        <v>1820</v>
      </c>
      <c r="H51" s="48"/>
      <c r="I51" s="111">
        <v>1820</v>
      </c>
    </row>
    <row r="52" spans="2:9" ht="16.5" thickBot="1">
      <c r="B52" s="121">
        <v>47</v>
      </c>
      <c r="C52" s="58" t="s">
        <v>276</v>
      </c>
      <c r="D52" s="55">
        <v>1978</v>
      </c>
      <c r="E52" s="54" t="s">
        <v>19</v>
      </c>
      <c r="F52" s="46" t="s">
        <v>34</v>
      </c>
      <c r="G52" s="171">
        <v>1750</v>
      </c>
      <c r="H52" s="48"/>
      <c r="I52" s="111">
        <v>1750</v>
      </c>
    </row>
    <row r="53" spans="2:9" ht="16.5" thickBot="1">
      <c r="B53" s="121">
        <v>48</v>
      </c>
      <c r="C53" s="55" t="s">
        <v>190</v>
      </c>
      <c r="D53" s="55">
        <v>1981</v>
      </c>
      <c r="E53" s="54" t="s">
        <v>16</v>
      </c>
      <c r="F53" s="46" t="s">
        <v>13</v>
      </c>
      <c r="G53" s="171">
        <v>1744</v>
      </c>
      <c r="H53" s="48"/>
      <c r="I53" s="111">
        <v>1744</v>
      </c>
    </row>
    <row r="54" spans="2:9" ht="16.5" thickBot="1">
      <c r="B54" s="121">
        <v>49</v>
      </c>
      <c r="C54" s="148" t="s">
        <v>237</v>
      </c>
      <c r="D54" s="55">
        <v>1992</v>
      </c>
      <c r="E54" s="54" t="s">
        <v>19</v>
      </c>
      <c r="F54" s="46" t="s">
        <v>31</v>
      </c>
      <c r="G54" s="171">
        <v>1700</v>
      </c>
      <c r="H54" s="48"/>
      <c r="I54" s="111">
        <v>1700</v>
      </c>
    </row>
    <row r="55" spans="2:9" ht="16.5" thickBot="1">
      <c r="B55" s="121">
        <v>50</v>
      </c>
      <c r="C55" s="55" t="s">
        <v>230</v>
      </c>
      <c r="D55" s="55">
        <v>1995</v>
      </c>
      <c r="E55" s="54" t="s">
        <v>19</v>
      </c>
      <c r="F55" s="47" t="s">
        <v>48</v>
      </c>
      <c r="G55" s="71">
        <v>1680</v>
      </c>
      <c r="H55" s="48"/>
      <c r="I55" s="111">
        <v>1680</v>
      </c>
    </row>
    <row r="56" spans="2:9" ht="16.5" thickBot="1">
      <c r="B56" s="121">
        <v>51</v>
      </c>
      <c r="C56" s="58" t="s">
        <v>350</v>
      </c>
      <c r="D56" s="64">
        <v>1974</v>
      </c>
      <c r="E56" s="62" t="s">
        <v>19</v>
      </c>
      <c r="F56" s="120" t="s">
        <v>34</v>
      </c>
      <c r="G56" s="171">
        <v>1655</v>
      </c>
      <c r="H56" s="48"/>
      <c r="I56" s="111">
        <v>1655</v>
      </c>
    </row>
    <row r="57" spans="2:9" ht="16.5" thickBot="1">
      <c r="B57" s="121">
        <v>52</v>
      </c>
      <c r="C57" s="168" t="s">
        <v>263</v>
      </c>
      <c r="D57" s="55">
        <v>1995</v>
      </c>
      <c r="E57" s="54" t="s">
        <v>19</v>
      </c>
      <c r="F57" s="46" t="s">
        <v>32</v>
      </c>
      <c r="G57" s="171">
        <v>1650</v>
      </c>
      <c r="H57" s="48"/>
      <c r="I57" s="111">
        <v>1650</v>
      </c>
    </row>
    <row r="58" spans="2:9" ht="16.5" thickBot="1">
      <c r="B58" s="121">
        <v>53</v>
      </c>
      <c r="C58" s="58" t="s">
        <v>222</v>
      </c>
      <c r="D58" s="53">
        <v>1990</v>
      </c>
      <c r="E58" s="54" t="s">
        <v>19</v>
      </c>
      <c r="F58" s="46" t="s">
        <v>13</v>
      </c>
      <c r="G58" s="111">
        <v>1559</v>
      </c>
      <c r="H58" s="48"/>
      <c r="I58" s="111">
        <v>1559</v>
      </c>
    </row>
    <row r="59" spans="2:9" ht="16.5" thickBot="1">
      <c r="B59" s="121">
        <v>54</v>
      </c>
      <c r="C59" s="148" t="s">
        <v>357</v>
      </c>
      <c r="D59" s="53">
        <v>1964</v>
      </c>
      <c r="E59" s="54">
        <v>1</v>
      </c>
      <c r="F59" s="46" t="s">
        <v>34</v>
      </c>
      <c r="G59" s="71">
        <v>1540</v>
      </c>
      <c r="H59" s="48"/>
      <c r="I59" s="111">
        <v>1540</v>
      </c>
    </row>
    <row r="60" spans="2:9" ht="17.25" thickBot="1">
      <c r="B60" s="121">
        <v>55</v>
      </c>
      <c r="C60" s="182" t="s">
        <v>292</v>
      </c>
      <c r="D60" s="53">
        <v>1978</v>
      </c>
      <c r="E60" s="63" t="s">
        <v>16</v>
      </c>
      <c r="F60" s="51" t="s">
        <v>21</v>
      </c>
      <c r="G60" s="71">
        <v>1417</v>
      </c>
      <c r="H60" s="48"/>
      <c r="I60" s="111">
        <v>1417</v>
      </c>
    </row>
    <row r="61" spans="2:9" ht="17.25" thickBot="1">
      <c r="B61" s="121">
        <v>56</v>
      </c>
      <c r="C61" s="144" t="s">
        <v>268</v>
      </c>
      <c r="D61" s="53">
        <v>1991</v>
      </c>
      <c r="E61" s="54" t="s">
        <v>19</v>
      </c>
      <c r="F61" s="46" t="s">
        <v>26</v>
      </c>
      <c r="G61" s="171">
        <v>1405</v>
      </c>
      <c r="H61" s="48"/>
      <c r="I61" s="111">
        <v>1405</v>
      </c>
    </row>
    <row r="62" spans="2:9" ht="16.5" thickBot="1">
      <c r="B62" s="121">
        <v>57</v>
      </c>
      <c r="C62" s="58" t="s">
        <v>368</v>
      </c>
      <c r="D62" s="53">
        <v>1975</v>
      </c>
      <c r="E62" s="63" t="s">
        <v>19</v>
      </c>
      <c r="F62" s="51" t="s">
        <v>20</v>
      </c>
      <c r="G62" s="171">
        <v>1370</v>
      </c>
      <c r="H62" s="48"/>
      <c r="I62" s="111">
        <v>1370</v>
      </c>
    </row>
    <row r="63" spans="2:9" ht="16.5" thickBot="1">
      <c r="B63" s="121">
        <v>58</v>
      </c>
      <c r="C63" s="58" t="s">
        <v>256</v>
      </c>
      <c r="D63" s="53">
        <v>1983</v>
      </c>
      <c r="E63" s="54" t="s">
        <v>19</v>
      </c>
      <c r="F63" s="46" t="s">
        <v>21</v>
      </c>
      <c r="G63" s="171">
        <v>1370</v>
      </c>
      <c r="H63" s="48"/>
      <c r="I63" s="111">
        <v>1370</v>
      </c>
    </row>
    <row r="64" spans="2:9" ht="16.5" thickBot="1">
      <c r="B64" s="121">
        <v>59</v>
      </c>
      <c r="C64" s="168" t="s">
        <v>489</v>
      </c>
      <c r="D64" s="53">
        <v>1989</v>
      </c>
      <c r="E64" s="54" t="s">
        <v>19</v>
      </c>
      <c r="F64" s="46" t="s">
        <v>34</v>
      </c>
      <c r="G64" s="171">
        <v>1280</v>
      </c>
      <c r="H64" s="48"/>
      <c r="I64" s="111">
        <v>1280</v>
      </c>
    </row>
    <row r="65" spans="2:9" ht="16.5" thickBot="1">
      <c r="B65" s="121">
        <v>60</v>
      </c>
      <c r="C65" s="55" t="s">
        <v>231</v>
      </c>
      <c r="D65" s="53">
        <v>1987</v>
      </c>
      <c r="E65" s="54" t="s">
        <v>19</v>
      </c>
      <c r="F65" s="46" t="s">
        <v>12</v>
      </c>
      <c r="G65" s="171">
        <v>1280</v>
      </c>
      <c r="H65" s="111"/>
      <c r="I65" s="111">
        <v>1280</v>
      </c>
    </row>
    <row r="66" spans="2:9" ht="16.5" thickBot="1">
      <c r="B66" s="121">
        <v>61</v>
      </c>
      <c r="C66" s="168" t="s">
        <v>435</v>
      </c>
      <c r="D66" s="53">
        <v>1995</v>
      </c>
      <c r="E66" s="54">
        <v>1</v>
      </c>
      <c r="F66" s="46" t="s">
        <v>20</v>
      </c>
      <c r="G66" s="171">
        <v>1170</v>
      </c>
      <c r="H66" s="48"/>
      <c r="I66" s="111">
        <v>1170</v>
      </c>
    </row>
    <row r="67" spans="2:9" ht="16.5" thickBot="1">
      <c r="B67" s="121">
        <v>62</v>
      </c>
      <c r="C67" s="55" t="s">
        <v>254</v>
      </c>
      <c r="D67" s="53">
        <v>1992</v>
      </c>
      <c r="E67" s="54" t="s">
        <v>19</v>
      </c>
      <c r="F67" s="46" t="s">
        <v>12</v>
      </c>
      <c r="G67" s="171">
        <v>1130</v>
      </c>
      <c r="H67" s="48"/>
      <c r="I67" s="111">
        <v>1130</v>
      </c>
    </row>
    <row r="68" spans="2:9" ht="16.5" thickBot="1">
      <c r="B68" s="121">
        <v>63</v>
      </c>
      <c r="C68" s="58" t="s">
        <v>367</v>
      </c>
      <c r="D68" s="181">
        <v>1947</v>
      </c>
      <c r="E68" s="166" t="s">
        <v>16</v>
      </c>
      <c r="F68" s="120" t="s">
        <v>34</v>
      </c>
      <c r="G68" s="58">
        <v>1000</v>
      </c>
      <c r="H68" s="48"/>
      <c r="I68" s="111">
        <v>1000</v>
      </c>
    </row>
    <row r="69" spans="2:9" ht="16.5" thickBot="1">
      <c r="B69" s="121">
        <v>64</v>
      </c>
      <c r="C69" s="168" t="s">
        <v>440</v>
      </c>
      <c r="D69" s="45">
        <v>1979</v>
      </c>
      <c r="E69" s="46" t="s">
        <v>16</v>
      </c>
      <c r="F69" s="46" t="s">
        <v>20</v>
      </c>
      <c r="G69" s="171">
        <v>985</v>
      </c>
      <c r="H69" s="48"/>
      <c r="I69" s="111">
        <v>985</v>
      </c>
    </row>
    <row r="70" spans="2:9" ht="16.5" thickBot="1">
      <c r="B70" s="121">
        <v>65</v>
      </c>
      <c r="C70" s="168" t="s">
        <v>434</v>
      </c>
      <c r="D70" s="45">
        <v>1995</v>
      </c>
      <c r="E70" s="46">
        <v>1</v>
      </c>
      <c r="F70" s="46" t="s">
        <v>20</v>
      </c>
      <c r="G70" s="171">
        <v>985</v>
      </c>
      <c r="H70" s="48"/>
      <c r="I70" s="111">
        <v>985</v>
      </c>
    </row>
    <row r="71" spans="2:9" ht="16.5" thickBot="1">
      <c r="B71" s="121">
        <v>66</v>
      </c>
      <c r="C71" s="148" t="s">
        <v>345</v>
      </c>
      <c r="D71" s="53">
        <v>1989</v>
      </c>
      <c r="E71" s="54">
        <v>1</v>
      </c>
      <c r="F71" s="46" t="s">
        <v>20</v>
      </c>
      <c r="G71" s="171">
        <v>960</v>
      </c>
      <c r="H71" s="48"/>
      <c r="I71" s="111">
        <v>960</v>
      </c>
    </row>
    <row r="72" spans="2:9" ht="16.5" thickBot="1">
      <c r="B72" s="121">
        <v>67</v>
      </c>
      <c r="C72" s="55" t="s">
        <v>235</v>
      </c>
      <c r="D72" s="53">
        <v>1995</v>
      </c>
      <c r="E72" s="54">
        <v>1</v>
      </c>
      <c r="F72" s="46" t="s">
        <v>21</v>
      </c>
      <c r="G72" s="71">
        <v>901</v>
      </c>
      <c r="H72" s="48"/>
      <c r="I72" s="111">
        <v>901</v>
      </c>
    </row>
    <row r="73" spans="2:9" ht="16.5" thickBot="1">
      <c r="B73" s="121">
        <v>68</v>
      </c>
      <c r="C73" s="168" t="s">
        <v>355</v>
      </c>
      <c r="D73" s="53">
        <v>1993</v>
      </c>
      <c r="E73" s="54">
        <v>1</v>
      </c>
      <c r="F73" s="46" t="s">
        <v>20</v>
      </c>
      <c r="G73" s="171">
        <v>890</v>
      </c>
      <c r="H73" s="48"/>
      <c r="I73" s="111">
        <v>890</v>
      </c>
    </row>
    <row r="74" spans="2:9" ht="16.5" thickBot="1">
      <c r="B74" s="121">
        <v>69</v>
      </c>
      <c r="C74" s="148" t="s">
        <v>236</v>
      </c>
      <c r="D74" s="53">
        <v>1996</v>
      </c>
      <c r="E74" s="54" t="s">
        <v>19</v>
      </c>
      <c r="F74" s="46" t="s">
        <v>21</v>
      </c>
      <c r="G74" s="71">
        <v>873</v>
      </c>
      <c r="H74" s="48"/>
      <c r="I74" s="111">
        <v>873</v>
      </c>
    </row>
    <row r="75" spans="2:9" ht="16.5" thickBot="1">
      <c r="B75" s="121">
        <v>70</v>
      </c>
      <c r="C75" s="168" t="s">
        <v>261</v>
      </c>
      <c r="D75" s="53">
        <v>1996</v>
      </c>
      <c r="E75" s="54">
        <v>1</v>
      </c>
      <c r="F75" s="46" t="s">
        <v>30</v>
      </c>
      <c r="G75" s="171">
        <v>850</v>
      </c>
      <c r="H75" s="48"/>
      <c r="I75" s="111">
        <v>850</v>
      </c>
    </row>
    <row r="76" spans="2:9" ht="16.5" thickBot="1">
      <c r="B76" s="121">
        <v>71</v>
      </c>
      <c r="C76" s="55" t="s">
        <v>370</v>
      </c>
      <c r="D76" s="53">
        <v>1979</v>
      </c>
      <c r="E76" s="54" t="s">
        <v>16</v>
      </c>
      <c r="F76" s="54" t="s">
        <v>23</v>
      </c>
      <c r="G76" s="71">
        <v>850</v>
      </c>
      <c r="H76" s="48"/>
      <c r="I76" s="111">
        <v>850</v>
      </c>
    </row>
    <row r="77" spans="2:9" ht="17.25" thickBot="1">
      <c r="B77" s="121">
        <v>72</v>
      </c>
      <c r="C77" s="144" t="s">
        <v>271</v>
      </c>
      <c r="D77" s="53">
        <v>1996</v>
      </c>
      <c r="E77" s="54">
        <v>1</v>
      </c>
      <c r="F77" s="46" t="s">
        <v>26</v>
      </c>
      <c r="G77" s="71">
        <v>754</v>
      </c>
      <c r="H77" s="169"/>
      <c r="I77" s="111">
        <v>754</v>
      </c>
    </row>
    <row r="78" spans="2:9" ht="16.5" thickBot="1">
      <c r="B78" s="121">
        <v>73</v>
      </c>
      <c r="C78" s="168" t="s">
        <v>267</v>
      </c>
      <c r="D78" s="50">
        <v>1979</v>
      </c>
      <c r="E78" s="46" t="s">
        <v>19</v>
      </c>
      <c r="F78" s="46" t="s">
        <v>31</v>
      </c>
      <c r="G78" s="171">
        <v>740</v>
      </c>
      <c r="H78" s="48"/>
      <c r="I78" s="111">
        <v>740</v>
      </c>
    </row>
    <row r="79" spans="2:9" ht="16.5" thickBot="1">
      <c r="B79" s="121">
        <v>74</v>
      </c>
      <c r="C79" s="168" t="s">
        <v>495</v>
      </c>
      <c r="D79" s="45">
        <v>1984</v>
      </c>
      <c r="E79" s="46">
        <v>1</v>
      </c>
      <c r="F79" s="46" t="s">
        <v>31</v>
      </c>
      <c r="G79" s="171">
        <v>740</v>
      </c>
      <c r="H79" s="48"/>
      <c r="I79" s="111">
        <v>740</v>
      </c>
    </row>
    <row r="80" spans="2:9" ht="16.5" thickBot="1">
      <c r="B80" s="121">
        <v>75</v>
      </c>
      <c r="C80" s="168" t="s">
        <v>444</v>
      </c>
      <c r="D80" s="53">
        <v>1996</v>
      </c>
      <c r="E80" s="54">
        <v>1</v>
      </c>
      <c r="F80" s="46" t="s">
        <v>20</v>
      </c>
      <c r="G80" s="171">
        <v>740</v>
      </c>
      <c r="H80" s="48"/>
      <c r="I80" s="111">
        <v>740</v>
      </c>
    </row>
    <row r="81" spans="2:9" ht="16.5" thickBot="1">
      <c r="B81" s="121">
        <v>76</v>
      </c>
      <c r="C81" s="168" t="s">
        <v>278</v>
      </c>
      <c r="D81" s="55">
        <v>1993</v>
      </c>
      <c r="E81" s="54" t="s">
        <v>19</v>
      </c>
      <c r="F81" s="54" t="s">
        <v>31</v>
      </c>
      <c r="G81" s="171">
        <v>740</v>
      </c>
      <c r="H81" s="48"/>
      <c r="I81" s="111">
        <v>740</v>
      </c>
    </row>
    <row r="82" spans="2:9" ht="16.5" thickBot="1">
      <c r="B82" s="121">
        <v>77</v>
      </c>
      <c r="C82" s="148" t="s">
        <v>371</v>
      </c>
      <c r="D82" s="53">
        <v>1989</v>
      </c>
      <c r="E82" s="54" t="s">
        <v>19</v>
      </c>
      <c r="F82" s="46" t="s">
        <v>15</v>
      </c>
      <c r="G82" s="71">
        <v>678</v>
      </c>
      <c r="H82" s="48"/>
      <c r="I82" s="111">
        <v>678</v>
      </c>
    </row>
    <row r="83" spans="2:9" ht="17.25" thickBot="1">
      <c r="B83" s="121">
        <v>78</v>
      </c>
      <c r="C83" s="144" t="s">
        <v>349</v>
      </c>
      <c r="D83" s="45">
        <v>1982</v>
      </c>
      <c r="E83" s="46" t="s">
        <v>19</v>
      </c>
      <c r="F83" s="46" t="s">
        <v>13</v>
      </c>
      <c r="G83" s="171">
        <v>631</v>
      </c>
      <c r="H83" s="48"/>
      <c r="I83" s="111">
        <v>631</v>
      </c>
    </row>
    <row r="84" spans="2:9" ht="16.5" thickBot="1">
      <c r="B84" s="121">
        <v>79</v>
      </c>
      <c r="C84" s="58" t="s">
        <v>372</v>
      </c>
      <c r="D84" s="164" t="s">
        <v>38</v>
      </c>
      <c r="E84" s="165" t="s">
        <v>19</v>
      </c>
      <c r="F84" s="46" t="s">
        <v>14</v>
      </c>
      <c r="G84" s="71">
        <v>543</v>
      </c>
      <c r="H84" s="48"/>
      <c r="I84" s="111">
        <v>543</v>
      </c>
    </row>
    <row r="85" spans="2:9" ht="16.5" thickBot="1">
      <c r="B85" s="121">
        <v>80</v>
      </c>
      <c r="C85" s="58" t="s">
        <v>228</v>
      </c>
      <c r="D85" s="45">
        <v>1986</v>
      </c>
      <c r="E85" s="46" t="s">
        <v>16</v>
      </c>
      <c r="F85" s="46" t="s">
        <v>13</v>
      </c>
      <c r="G85" s="71">
        <v>539</v>
      </c>
      <c r="H85" s="48"/>
      <c r="I85" s="111">
        <v>539</v>
      </c>
    </row>
    <row r="86" spans="2:9" ht="16.5" thickBot="1">
      <c r="B86" s="121">
        <v>81</v>
      </c>
      <c r="C86" s="55" t="s">
        <v>287</v>
      </c>
      <c r="D86" s="45">
        <v>1990</v>
      </c>
      <c r="E86" s="46" t="s">
        <v>16</v>
      </c>
      <c r="F86" s="46" t="s">
        <v>13</v>
      </c>
      <c r="G86" s="71">
        <v>526</v>
      </c>
      <c r="H86" s="48"/>
      <c r="I86" s="111">
        <v>526</v>
      </c>
    </row>
    <row r="87" spans="2:9" ht="16.5" thickBot="1">
      <c r="B87" s="121">
        <v>82</v>
      </c>
      <c r="C87" s="58" t="s">
        <v>346</v>
      </c>
      <c r="D87" s="45">
        <v>1996</v>
      </c>
      <c r="E87" s="46">
        <v>1</v>
      </c>
      <c r="F87" s="46" t="s">
        <v>13</v>
      </c>
      <c r="G87" s="111">
        <v>524</v>
      </c>
      <c r="H87" s="48"/>
      <c r="I87" s="111">
        <v>524</v>
      </c>
    </row>
    <row r="88" spans="2:9" ht="16.5" thickBot="1">
      <c r="B88" s="121">
        <v>83</v>
      </c>
      <c r="C88" s="148" t="s">
        <v>258</v>
      </c>
      <c r="D88" s="45">
        <v>1994</v>
      </c>
      <c r="E88" s="46" t="s">
        <v>19</v>
      </c>
      <c r="F88" s="46" t="s">
        <v>17</v>
      </c>
      <c r="G88" s="71">
        <v>513</v>
      </c>
      <c r="H88" s="48"/>
      <c r="I88" s="111">
        <v>513</v>
      </c>
    </row>
    <row r="89" spans="2:9" ht="17.25" thickBot="1">
      <c r="B89" s="121">
        <v>84</v>
      </c>
      <c r="C89" s="144" t="s">
        <v>369</v>
      </c>
      <c r="D89" s="162">
        <v>1993</v>
      </c>
      <c r="E89" s="163" t="s">
        <v>19</v>
      </c>
      <c r="F89" s="46" t="s">
        <v>32</v>
      </c>
      <c r="G89" s="171">
        <v>486</v>
      </c>
      <c r="H89" s="48"/>
      <c r="I89" s="111">
        <v>486</v>
      </c>
    </row>
    <row r="90" spans="2:9" ht="16.5" thickBot="1">
      <c r="B90" s="121">
        <v>85</v>
      </c>
      <c r="C90" s="58" t="s">
        <v>348</v>
      </c>
      <c r="D90" s="53">
        <v>1987</v>
      </c>
      <c r="E90" s="54" t="s">
        <v>19</v>
      </c>
      <c r="F90" s="54" t="s">
        <v>12</v>
      </c>
      <c r="G90" s="71">
        <v>484</v>
      </c>
      <c r="H90" s="48"/>
      <c r="I90" s="111">
        <v>484</v>
      </c>
    </row>
    <row r="91" spans="2:9" ht="17.25" thickBot="1">
      <c r="B91" s="121">
        <v>86</v>
      </c>
      <c r="C91" s="144" t="s">
        <v>288</v>
      </c>
      <c r="D91" s="45">
        <v>1994</v>
      </c>
      <c r="E91" s="46" t="s">
        <v>19</v>
      </c>
      <c r="F91" s="46" t="s">
        <v>21</v>
      </c>
      <c r="G91" s="71">
        <v>49</v>
      </c>
      <c r="H91" s="48"/>
      <c r="I91" s="111">
        <v>49</v>
      </c>
    </row>
    <row r="92" spans="2:9" ht="17.25" thickBot="1">
      <c r="B92" s="121">
        <v>87</v>
      </c>
      <c r="C92" s="144" t="s">
        <v>297</v>
      </c>
      <c r="D92" s="53">
        <v>1993</v>
      </c>
      <c r="E92" s="56" t="s">
        <v>19</v>
      </c>
      <c r="F92" s="56" t="s">
        <v>21</v>
      </c>
      <c r="G92" s="111">
        <v>14</v>
      </c>
      <c r="H92" s="48"/>
      <c r="I92" s="111">
        <v>14</v>
      </c>
    </row>
    <row r="93" spans="2:9" ht="15.75">
      <c r="B93" s="18"/>
      <c r="C93" s="20"/>
      <c r="D93" s="21"/>
      <c r="E93" s="21"/>
      <c r="F93" s="21"/>
      <c r="G93" s="21"/>
      <c r="H93" s="21"/>
      <c r="I93" s="22"/>
    </row>
    <row r="94" ht="15.75">
      <c r="C94" s="11" t="s">
        <v>42</v>
      </c>
    </row>
    <row r="95" ht="15.75">
      <c r="C95" s="11" t="s">
        <v>50</v>
      </c>
    </row>
    <row r="96" ht="15.75">
      <c r="C96" s="11" t="s">
        <v>51</v>
      </c>
    </row>
    <row r="97" ht="15.75">
      <c r="C97" s="11" t="s">
        <v>51</v>
      </c>
    </row>
  </sheetData>
  <sheetProtection/>
  <printOptions/>
  <pageMargins left="0.7086614173228347" right="0.7086614173228347" top="0.17" bottom="0.24" header="0.31496062992125984" footer="0.31496062992125984"/>
  <pageSetup fitToHeight="2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00390625" style="1" customWidth="1"/>
    <col min="2" max="2" width="25.25390625" style="1" customWidth="1"/>
    <col min="3" max="3" width="26.25390625" style="0" customWidth="1"/>
    <col min="4" max="4" width="6.75390625" style="1" customWidth="1"/>
    <col min="5" max="5" width="7.875" style="1" customWidth="1"/>
    <col min="6" max="6" width="19.00390625" style="1" customWidth="1"/>
  </cols>
  <sheetData>
    <row r="1" spans="1:9" ht="26.25" customHeight="1">
      <c r="A1" s="237" t="s">
        <v>614</v>
      </c>
      <c r="B1" s="237"/>
      <c r="C1" s="237"/>
      <c r="D1" s="237"/>
      <c r="E1" s="237"/>
      <c r="F1" s="237"/>
      <c r="G1" s="33"/>
      <c r="H1" s="33"/>
      <c r="I1" s="33"/>
    </row>
    <row r="2" spans="1:9" ht="12.75">
      <c r="A2" s="5" t="s">
        <v>710</v>
      </c>
      <c r="B2"/>
      <c r="D2"/>
      <c r="E2"/>
      <c r="F2" s="6" t="s">
        <v>466</v>
      </c>
      <c r="I2" s="6"/>
    </row>
    <row r="3" spans="1:6" ht="12.75">
      <c r="A3" s="35" t="s">
        <v>433</v>
      </c>
      <c r="B3" s="34" t="s">
        <v>419</v>
      </c>
      <c r="C3" s="34" t="s">
        <v>446</v>
      </c>
      <c r="D3" s="34" t="s">
        <v>376</v>
      </c>
      <c r="E3" s="34" t="s">
        <v>377</v>
      </c>
      <c r="F3" s="36" t="s">
        <v>447</v>
      </c>
    </row>
    <row r="4" spans="1:6" ht="12.75">
      <c r="A4" s="40">
        <f aca="true" t="shared" si="0" ref="A4:A35">ROW()-3</f>
        <v>1</v>
      </c>
      <c r="B4" s="37" t="s">
        <v>603</v>
      </c>
      <c r="C4" s="38" t="s">
        <v>690</v>
      </c>
      <c r="D4" s="37" t="s">
        <v>36</v>
      </c>
      <c r="E4" s="37" t="s">
        <v>385</v>
      </c>
      <c r="F4" s="37" t="s">
        <v>501</v>
      </c>
    </row>
    <row r="5" spans="1:6" ht="12.75">
      <c r="A5" s="40">
        <f t="shared" si="0"/>
        <v>2</v>
      </c>
      <c r="B5" s="37" t="s">
        <v>711</v>
      </c>
      <c r="C5" s="38" t="s">
        <v>584</v>
      </c>
      <c r="D5" s="37" t="s">
        <v>36</v>
      </c>
      <c r="E5" s="37" t="s">
        <v>29</v>
      </c>
      <c r="F5" s="37" t="s">
        <v>497</v>
      </c>
    </row>
    <row r="6" spans="1:6" ht="12.75">
      <c r="A6" s="40">
        <f t="shared" si="0"/>
        <v>3</v>
      </c>
      <c r="B6" s="37" t="s">
        <v>401</v>
      </c>
      <c r="C6" s="38" t="s">
        <v>448</v>
      </c>
      <c r="D6" s="37" t="s">
        <v>399</v>
      </c>
      <c r="E6" s="37" t="s">
        <v>29</v>
      </c>
      <c r="F6" s="37" t="s">
        <v>501</v>
      </c>
    </row>
    <row r="7" spans="1:6" ht="12.75">
      <c r="A7" s="40">
        <f t="shared" si="0"/>
        <v>4</v>
      </c>
      <c r="B7" s="37" t="s">
        <v>401</v>
      </c>
      <c r="C7" s="38" t="s">
        <v>682</v>
      </c>
      <c r="D7" s="37" t="s">
        <v>599</v>
      </c>
      <c r="E7" s="37" t="s">
        <v>385</v>
      </c>
      <c r="F7" s="37" t="s">
        <v>496</v>
      </c>
    </row>
    <row r="8" spans="1:6" ht="12.75">
      <c r="A8" s="40">
        <f t="shared" si="0"/>
        <v>5</v>
      </c>
      <c r="B8" s="37" t="s">
        <v>401</v>
      </c>
      <c r="C8" s="38" t="s">
        <v>502</v>
      </c>
      <c r="D8" s="37" t="s">
        <v>35</v>
      </c>
      <c r="E8" s="37" t="s">
        <v>385</v>
      </c>
      <c r="F8" s="37" t="s">
        <v>498</v>
      </c>
    </row>
    <row r="9" spans="1:6" ht="12.75">
      <c r="A9" s="40">
        <f t="shared" si="0"/>
        <v>6</v>
      </c>
      <c r="B9" s="37" t="s">
        <v>401</v>
      </c>
      <c r="C9" s="38" t="s">
        <v>559</v>
      </c>
      <c r="D9" s="37" t="s">
        <v>403</v>
      </c>
      <c r="E9" s="37" t="s">
        <v>29</v>
      </c>
      <c r="F9" s="37" t="s">
        <v>553</v>
      </c>
    </row>
    <row r="10" spans="1:6" ht="12.75">
      <c r="A10" s="40">
        <f t="shared" si="0"/>
        <v>7</v>
      </c>
      <c r="B10" s="37" t="s">
        <v>401</v>
      </c>
      <c r="C10" s="38" t="s">
        <v>560</v>
      </c>
      <c r="D10" s="37" t="s">
        <v>389</v>
      </c>
      <c r="E10" s="37" t="s">
        <v>385</v>
      </c>
      <c r="F10" s="37" t="s">
        <v>553</v>
      </c>
    </row>
    <row r="11" spans="1:6" ht="12.75">
      <c r="A11" s="40">
        <f t="shared" si="0"/>
        <v>8</v>
      </c>
      <c r="B11" s="37" t="s">
        <v>401</v>
      </c>
      <c r="C11" s="38" t="s">
        <v>512</v>
      </c>
      <c r="D11" s="37" t="s">
        <v>380</v>
      </c>
      <c r="E11" s="37" t="s">
        <v>385</v>
      </c>
      <c r="F11" s="37" t="s">
        <v>509</v>
      </c>
    </row>
    <row r="12" spans="1:6" ht="12.75">
      <c r="A12" s="40">
        <f t="shared" si="0"/>
        <v>9</v>
      </c>
      <c r="B12" s="37" t="s">
        <v>401</v>
      </c>
      <c r="C12" s="38" t="s">
        <v>561</v>
      </c>
      <c r="D12" s="37" t="s">
        <v>562</v>
      </c>
      <c r="E12" s="37" t="s">
        <v>600</v>
      </c>
      <c r="F12" s="37" t="s">
        <v>497</v>
      </c>
    </row>
    <row r="13" spans="1:6" ht="12.75">
      <c r="A13" s="40">
        <f t="shared" si="0"/>
        <v>10</v>
      </c>
      <c r="B13" s="37" t="s">
        <v>401</v>
      </c>
      <c r="C13" s="38" t="s">
        <v>514</v>
      </c>
      <c r="D13" s="37" t="s">
        <v>392</v>
      </c>
      <c r="E13" s="37" t="s">
        <v>29</v>
      </c>
      <c r="F13" s="37" t="s">
        <v>515</v>
      </c>
    </row>
    <row r="14" spans="1:6" ht="12.75">
      <c r="A14" s="40">
        <f t="shared" si="0"/>
        <v>11</v>
      </c>
      <c r="B14" s="37" t="s">
        <v>401</v>
      </c>
      <c r="C14" s="38" t="s">
        <v>567</v>
      </c>
      <c r="D14" s="37" t="s">
        <v>392</v>
      </c>
      <c r="E14" s="37" t="s">
        <v>385</v>
      </c>
      <c r="F14" s="37" t="s">
        <v>568</v>
      </c>
    </row>
    <row r="15" spans="1:6" ht="12.75">
      <c r="A15" s="40">
        <f t="shared" si="0"/>
        <v>12</v>
      </c>
      <c r="B15" s="37" t="s">
        <v>401</v>
      </c>
      <c r="C15" s="38" t="s">
        <v>519</v>
      </c>
      <c r="D15" s="37" t="s">
        <v>421</v>
      </c>
      <c r="E15" s="37" t="s">
        <v>385</v>
      </c>
      <c r="F15" s="37" t="s">
        <v>496</v>
      </c>
    </row>
    <row r="16" spans="1:6" ht="12.75">
      <c r="A16" s="40">
        <f t="shared" si="0"/>
        <v>13</v>
      </c>
      <c r="B16" s="37" t="s">
        <v>401</v>
      </c>
      <c r="C16" s="38" t="s">
        <v>522</v>
      </c>
      <c r="D16" s="37"/>
      <c r="E16" s="37" t="s">
        <v>29</v>
      </c>
      <c r="F16" s="37" t="s">
        <v>498</v>
      </c>
    </row>
    <row r="17" spans="1:6" ht="12.75">
      <c r="A17" s="40">
        <f t="shared" si="0"/>
        <v>14</v>
      </c>
      <c r="B17" s="37" t="s">
        <v>401</v>
      </c>
      <c r="C17" s="38" t="s">
        <v>523</v>
      </c>
      <c r="D17" s="37" t="s">
        <v>36</v>
      </c>
      <c r="E17" s="37" t="s">
        <v>385</v>
      </c>
      <c r="F17" s="37" t="s">
        <v>501</v>
      </c>
    </row>
    <row r="18" spans="1:6" ht="12.75">
      <c r="A18" s="40">
        <f t="shared" si="0"/>
        <v>15</v>
      </c>
      <c r="B18" s="37" t="s">
        <v>401</v>
      </c>
      <c r="C18" s="38" t="s">
        <v>579</v>
      </c>
      <c r="D18" s="37" t="s">
        <v>392</v>
      </c>
      <c r="E18" s="37" t="s">
        <v>29</v>
      </c>
      <c r="F18" s="37" t="s">
        <v>574</v>
      </c>
    </row>
    <row r="19" spans="1:6" ht="12.75">
      <c r="A19" s="40">
        <f t="shared" si="0"/>
        <v>16</v>
      </c>
      <c r="B19" s="37" t="s">
        <v>401</v>
      </c>
      <c r="C19" s="38" t="s">
        <v>583</v>
      </c>
      <c r="D19" s="37" t="s">
        <v>380</v>
      </c>
      <c r="E19" s="37" t="s">
        <v>385</v>
      </c>
      <c r="F19" s="37" t="s">
        <v>497</v>
      </c>
    </row>
    <row r="20" spans="1:6" ht="12.75">
      <c r="A20" s="40">
        <f t="shared" si="0"/>
        <v>17</v>
      </c>
      <c r="B20" s="37" t="s">
        <v>401</v>
      </c>
      <c r="C20" s="38" t="s">
        <v>586</v>
      </c>
      <c r="D20" s="37" t="s">
        <v>411</v>
      </c>
      <c r="E20" s="37" t="s">
        <v>385</v>
      </c>
      <c r="F20" s="37" t="s">
        <v>497</v>
      </c>
    </row>
    <row r="21" spans="1:6" ht="12.75">
      <c r="A21" s="40">
        <f t="shared" si="0"/>
        <v>18</v>
      </c>
      <c r="B21" s="37" t="s">
        <v>401</v>
      </c>
      <c r="C21" s="38" t="s">
        <v>537</v>
      </c>
      <c r="D21" s="37" t="s">
        <v>36</v>
      </c>
      <c r="E21" s="37" t="s">
        <v>387</v>
      </c>
      <c r="F21" s="37" t="s">
        <v>515</v>
      </c>
    </row>
    <row r="22" spans="1:6" ht="12.75">
      <c r="A22" s="40">
        <f t="shared" si="0"/>
        <v>19</v>
      </c>
      <c r="B22" s="37" t="s">
        <v>401</v>
      </c>
      <c r="C22" s="38" t="s">
        <v>588</v>
      </c>
      <c r="D22" s="37" t="s">
        <v>601</v>
      </c>
      <c r="E22" s="37" t="s">
        <v>600</v>
      </c>
      <c r="F22" s="37" t="s">
        <v>553</v>
      </c>
    </row>
    <row r="23" spans="1:6" ht="12.75">
      <c r="A23" s="40">
        <f t="shared" si="0"/>
        <v>20</v>
      </c>
      <c r="B23" s="37" t="s">
        <v>401</v>
      </c>
      <c r="C23" s="38" t="s">
        <v>767</v>
      </c>
      <c r="D23" s="37" t="s">
        <v>40</v>
      </c>
      <c r="E23" s="37" t="s">
        <v>600</v>
      </c>
      <c r="F23" s="37" t="s">
        <v>499</v>
      </c>
    </row>
    <row r="24" spans="1:6" ht="12.75">
      <c r="A24" s="40">
        <f t="shared" si="0"/>
        <v>21</v>
      </c>
      <c r="B24" s="37" t="s">
        <v>401</v>
      </c>
      <c r="C24" s="38" t="s">
        <v>541</v>
      </c>
      <c r="D24" s="37" t="s">
        <v>411</v>
      </c>
      <c r="E24" s="37" t="s">
        <v>385</v>
      </c>
      <c r="F24" s="37" t="s">
        <v>515</v>
      </c>
    </row>
    <row r="25" spans="1:6" ht="12.75">
      <c r="A25" s="40">
        <f t="shared" si="0"/>
        <v>22</v>
      </c>
      <c r="B25" s="37" t="s">
        <v>401</v>
      </c>
      <c r="C25" s="38" t="s">
        <v>545</v>
      </c>
      <c r="D25" s="37" t="s">
        <v>403</v>
      </c>
      <c r="E25" s="37" t="s">
        <v>29</v>
      </c>
      <c r="F25" s="37" t="s">
        <v>498</v>
      </c>
    </row>
    <row r="26" spans="1:6" ht="12.75">
      <c r="A26" s="40">
        <f t="shared" si="0"/>
        <v>23</v>
      </c>
      <c r="B26" s="37" t="s">
        <v>401</v>
      </c>
      <c r="C26" s="38" t="s">
        <v>549</v>
      </c>
      <c r="D26" s="37" t="s">
        <v>36</v>
      </c>
      <c r="E26" s="37" t="s">
        <v>385</v>
      </c>
      <c r="F26" s="37" t="s">
        <v>509</v>
      </c>
    </row>
    <row r="27" spans="1:6" ht="12.75">
      <c r="A27" s="40">
        <f t="shared" si="0"/>
        <v>24</v>
      </c>
      <c r="B27" s="37" t="s">
        <v>504</v>
      </c>
      <c r="C27" s="38" t="s">
        <v>503</v>
      </c>
      <c r="D27" s="37" t="s">
        <v>35</v>
      </c>
      <c r="E27" s="37" t="s">
        <v>385</v>
      </c>
      <c r="F27" s="37" t="s">
        <v>498</v>
      </c>
    </row>
    <row r="28" spans="1:6" ht="12.75">
      <c r="A28" s="40">
        <f t="shared" si="0"/>
        <v>25</v>
      </c>
      <c r="B28" s="37" t="s">
        <v>504</v>
      </c>
      <c r="C28" s="38" t="s">
        <v>564</v>
      </c>
      <c r="D28" s="37" t="s">
        <v>565</v>
      </c>
      <c r="E28" s="37" t="s">
        <v>385</v>
      </c>
      <c r="F28" s="37" t="s">
        <v>499</v>
      </c>
    </row>
    <row r="29" spans="1:6" ht="12.75">
      <c r="A29" s="40">
        <f t="shared" si="0"/>
        <v>26</v>
      </c>
      <c r="B29" s="37" t="s">
        <v>504</v>
      </c>
      <c r="C29" s="38" t="s">
        <v>685</v>
      </c>
      <c r="D29" s="37" t="s">
        <v>392</v>
      </c>
      <c r="E29" s="37" t="s">
        <v>29</v>
      </c>
      <c r="F29" s="37" t="s">
        <v>515</v>
      </c>
    </row>
    <row r="30" spans="1:6" ht="12.75">
      <c r="A30" s="40">
        <f t="shared" si="0"/>
        <v>27</v>
      </c>
      <c r="B30" s="37" t="s">
        <v>504</v>
      </c>
      <c r="C30" s="38" t="s">
        <v>687</v>
      </c>
      <c r="D30" s="37" t="s">
        <v>602</v>
      </c>
      <c r="E30" s="37" t="s">
        <v>387</v>
      </c>
      <c r="F30" s="37" t="s">
        <v>496</v>
      </c>
    </row>
    <row r="31" spans="1:6" ht="12.75">
      <c r="A31" s="40">
        <f t="shared" si="0"/>
        <v>28</v>
      </c>
      <c r="B31" s="37" t="s">
        <v>504</v>
      </c>
      <c r="C31" s="38" t="s">
        <v>688</v>
      </c>
      <c r="D31" s="37" t="s">
        <v>403</v>
      </c>
      <c r="E31" s="37" t="s">
        <v>29</v>
      </c>
      <c r="F31" s="37" t="s">
        <v>496</v>
      </c>
    </row>
    <row r="32" spans="1:6" ht="12.75">
      <c r="A32" s="40">
        <f t="shared" si="0"/>
        <v>29</v>
      </c>
      <c r="B32" s="37" t="s">
        <v>504</v>
      </c>
      <c r="C32" s="38" t="s">
        <v>689</v>
      </c>
      <c r="D32" s="37" t="s">
        <v>422</v>
      </c>
      <c r="E32" s="37" t="s">
        <v>385</v>
      </c>
      <c r="F32" s="37" t="s">
        <v>515</v>
      </c>
    </row>
    <row r="33" spans="1:6" ht="12.75">
      <c r="A33" s="40">
        <f t="shared" si="0"/>
        <v>30</v>
      </c>
      <c r="B33" s="37" t="s">
        <v>504</v>
      </c>
      <c r="C33" s="38" t="s">
        <v>572</v>
      </c>
      <c r="D33" s="37" t="s">
        <v>392</v>
      </c>
      <c r="E33" s="37" t="s">
        <v>385</v>
      </c>
      <c r="F33" s="37" t="s">
        <v>574</v>
      </c>
    </row>
    <row r="34" spans="1:6" ht="12.75">
      <c r="A34" s="40">
        <f t="shared" si="0"/>
        <v>31</v>
      </c>
      <c r="B34" s="37" t="s">
        <v>504</v>
      </c>
      <c r="C34" s="38" t="s">
        <v>705</v>
      </c>
      <c r="D34" s="37" t="s">
        <v>602</v>
      </c>
      <c r="E34" s="37" t="s">
        <v>29</v>
      </c>
      <c r="F34" s="37" t="s">
        <v>497</v>
      </c>
    </row>
    <row r="35" spans="1:6" ht="12.75">
      <c r="A35" s="40">
        <f t="shared" si="0"/>
        <v>32</v>
      </c>
      <c r="B35" s="37" t="s">
        <v>504</v>
      </c>
      <c r="C35" s="38" t="s">
        <v>706</v>
      </c>
      <c r="D35" s="37" t="s">
        <v>562</v>
      </c>
      <c r="E35" s="37" t="s">
        <v>600</v>
      </c>
      <c r="F35" s="37" t="s">
        <v>497</v>
      </c>
    </row>
    <row r="36" spans="1:6" ht="12.75">
      <c r="A36" s="40">
        <f aca="true" t="shared" si="1" ref="A36:A67">ROW()-3</f>
        <v>33</v>
      </c>
      <c r="B36" s="37" t="s">
        <v>504</v>
      </c>
      <c r="C36" s="38" t="s">
        <v>529</v>
      </c>
      <c r="D36" s="37" t="s">
        <v>392</v>
      </c>
      <c r="E36" s="37" t="s">
        <v>385</v>
      </c>
      <c r="F36" s="37" t="s">
        <v>509</v>
      </c>
    </row>
    <row r="37" spans="1:6" ht="12.75">
      <c r="A37" s="40">
        <f t="shared" si="1"/>
        <v>34</v>
      </c>
      <c r="B37" s="37" t="s">
        <v>504</v>
      </c>
      <c r="C37" s="38" t="s">
        <v>692</v>
      </c>
      <c r="D37" s="37" t="s">
        <v>422</v>
      </c>
      <c r="E37" s="37" t="s">
        <v>385</v>
      </c>
      <c r="F37" s="37" t="s">
        <v>496</v>
      </c>
    </row>
    <row r="38" spans="1:6" ht="12.75">
      <c r="A38" s="40">
        <f t="shared" si="1"/>
        <v>35</v>
      </c>
      <c r="B38" s="37" t="s">
        <v>504</v>
      </c>
      <c r="C38" s="38" t="s">
        <v>530</v>
      </c>
      <c r="D38" s="37" t="s">
        <v>35</v>
      </c>
      <c r="E38" s="37" t="s">
        <v>385</v>
      </c>
      <c r="F38" s="37" t="s">
        <v>498</v>
      </c>
    </row>
    <row r="39" spans="1:6" ht="12.75">
      <c r="A39" s="40">
        <f t="shared" si="1"/>
        <v>36</v>
      </c>
      <c r="B39" s="37" t="s">
        <v>504</v>
      </c>
      <c r="C39" s="38" t="s">
        <v>694</v>
      </c>
      <c r="D39" s="37" t="s">
        <v>392</v>
      </c>
      <c r="E39" s="37" t="s">
        <v>385</v>
      </c>
      <c r="F39" s="37" t="s">
        <v>515</v>
      </c>
    </row>
    <row r="40" spans="1:6" ht="12.75">
      <c r="A40" s="40">
        <f t="shared" si="1"/>
        <v>37</v>
      </c>
      <c r="B40" s="37" t="s">
        <v>504</v>
      </c>
      <c r="C40" s="38" t="s">
        <v>589</v>
      </c>
      <c r="D40" s="37" t="s">
        <v>380</v>
      </c>
      <c r="E40" s="37" t="s">
        <v>385</v>
      </c>
      <c r="F40" s="37" t="s">
        <v>553</v>
      </c>
    </row>
    <row r="41" spans="1:6" ht="12.75">
      <c r="A41" s="40">
        <f t="shared" si="1"/>
        <v>38</v>
      </c>
      <c r="B41" s="37" t="s">
        <v>504</v>
      </c>
      <c r="C41" s="38" t="s">
        <v>594</v>
      </c>
      <c r="D41" s="37" t="s">
        <v>389</v>
      </c>
      <c r="E41" s="37" t="s">
        <v>385</v>
      </c>
      <c r="F41" s="37" t="s">
        <v>499</v>
      </c>
    </row>
    <row r="42" spans="1:6" ht="12.75">
      <c r="A42" s="40">
        <f t="shared" si="1"/>
        <v>39</v>
      </c>
      <c r="B42" s="37" t="s">
        <v>581</v>
      </c>
      <c r="C42" s="38" t="s">
        <v>558</v>
      </c>
      <c r="D42" s="37" t="s">
        <v>380</v>
      </c>
      <c r="E42" s="37" t="s">
        <v>768</v>
      </c>
      <c r="F42" s="37" t="s">
        <v>568</v>
      </c>
    </row>
    <row r="43" spans="1:6" ht="12.75">
      <c r="A43" s="40">
        <f t="shared" si="1"/>
        <v>40</v>
      </c>
      <c r="B43" s="37" t="s">
        <v>581</v>
      </c>
      <c r="C43" s="38" t="s">
        <v>517</v>
      </c>
      <c r="D43" s="37" t="s">
        <v>380</v>
      </c>
      <c r="E43" s="37" t="s">
        <v>385</v>
      </c>
      <c r="F43" s="37" t="s">
        <v>498</v>
      </c>
    </row>
    <row r="44" spans="1:6" ht="12.75">
      <c r="A44" s="40">
        <f t="shared" si="1"/>
        <v>41</v>
      </c>
      <c r="B44" s="37" t="s">
        <v>581</v>
      </c>
      <c r="C44" s="38" t="s">
        <v>691</v>
      </c>
      <c r="D44" s="37" t="s">
        <v>392</v>
      </c>
      <c r="E44" s="37" t="s">
        <v>29</v>
      </c>
      <c r="F44" s="37" t="s">
        <v>501</v>
      </c>
    </row>
    <row r="45" spans="1:6" ht="12.75">
      <c r="A45" s="40">
        <f t="shared" si="1"/>
        <v>42</v>
      </c>
      <c r="B45" s="37" t="s">
        <v>581</v>
      </c>
      <c r="C45" s="38" t="s">
        <v>578</v>
      </c>
      <c r="D45" s="37" t="s">
        <v>38</v>
      </c>
      <c r="E45" s="37" t="s">
        <v>385</v>
      </c>
      <c r="F45" s="37" t="s">
        <v>574</v>
      </c>
    </row>
    <row r="46" spans="1:6" ht="12.75">
      <c r="A46" s="40">
        <f t="shared" si="1"/>
        <v>43</v>
      </c>
      <c r="B46" s="37" t="s">
        <v>581</v>
      </c>
      <c r="C46" s="38" t="s">
        <v>531</v>
      </c>
      <c r="D46" s="37" t="s">
        <v>431</v>
      </c>
      <c r="E46" s="37" t="s">
        <v>385</v>
      </c>
      <c r="F46" s="37" t="s">
        <v>515</v>
      </c>
    </row>
    <row r="47" spans="1:6" ht="12.75">
      <c r="A47" s="40">
        <f t="shared" si="1"/>
        <v>44</v>
      </c>
      <c r="B47" s="37" t="s">
        <v>581</v>
      </c>
      <c r="C47" s="38" t="s">
        <v>533</v>
      </c>
      <c r="D47" s="37" t="s">
        <v>392</v>
      </c>
      <c r="E47" s="37" t="s">
        <v>29</v>
      </c>
      <c r="F47" s="37" t="s">
        <v>501</v>
      </c>
    </row>
    <row r="48" spans="1:6" ht="12.75">
      <c r="A48" s="40">
        <f t="shared" si="1"/>
        <v>45</v>
      </c>
      <c r="B48" s="37" t="s">
        <v>581</v>
      </c>
      <c r="C48" s="38" t="s">
        <v>580</v>
      </c>
      <c r="D48" s="37" t="s">
        <v>392</v>
      </c>
      <c r="E48" s="37" t="s">
        <v>29</v>
      </c>
      <c r="F48" s="37" t="s">
        <v>574</v>
      </c>
    </row>
    <row r="49" spans="1:6" ht="12.75">
      <c r="A49" s="40">
        <f t="shared" si="1"/>
        <v>46</v>
      </c>
      <c r="B49" s="37" t="s">
        <v>581</v>
      </c>
      <c r="C49" s="38" t="s">
        <v>585</v>
      </c>
      <c r="D49" s="37" t="s">
        <v>384</v>
      </c>
      <c r="E49" s="37" t="s">
        <v>385</v>
      </c>
      <c r="F49" s="37" t="s">
        <v>574</v>
      </c>
    </row>
    <row r="50" spans="1:6" ht="12.75">
      <c r="A50" s="40">
        <f t="shared" si="1"/>
        <v>47</v>
      </c>
      <c r="B50" s="37" t="s">
        <v>581</v>
      </c>
      <c r="C50" s="38" t="s">
        <v>587</v>
      </c>
      <c r="D50" s="37" t="s">
        <v>35</v>
      </c>
      <c r="E50" s="37" t="s">
        <v>768</v>
      </c>
      <c r="F50" s="37" t="s">
        <v>499</v>
      </c>
    </row>
    <row r="51" spans="1:6" ht="12.75">
      <c r="A51" s="40">
        <f t="shared" si="1"/>
        <v>48</v>
      </c>
      <c r="B51" s="37" t="s">
        <v>581</v>
      </c>
      <c r="C51" s="38" t="s">
        <v>591</v>
      </c>
      <c r="D51" s="37" t="s">
        <v>399</v>
      </c>
      <c r="E51" s="37" t="s">
        <v>385</v>
      </c>
      <c r="F51" s="37" t="s">
        <v>568</v>
      </c>
    </row>
    <row r="52" spans="1:6" ht="12.75">
      <c r="A52" s="40">
        <f t="shared" si="1"/>
        <v>49</v>
      </c>
      <c r="B52" s="37" t="s">
        <v>581</v>
      </c>
      <c r="C52" s="38" t="s">
        <v>543</v>
      </c>
      <c r="D52" s="37" t="s">
        <v>428</v>
      </c>
      <c r="E52" s="37" t="s">
        <v>385</v>
      </c>
      <c r="F52" s="37" t="s">
        <v>501</v>
      </c>
    </row>
    <row r="53" spans="1:6" ht="12.75">
      <c r="A53" s="40">
        <f t="shared" si="1"/>
        <v>50</v>
      </c>
      <c r="B53" s="37" t="s">
        <v>581</v>
      </c>
      <c r="C53" s="38" t="s">
        <v>551</v>
      </c>
      <c r="D53" s="37" t="s">
        <v>384</v>
      </c>
      <c r="E53" s="37" t="s">
        <v>385</v>
      </c>
      <c r="F53" s="37" t="s">
        <v>501</v>
      </c>
    </row>
    <row r="54" spans="1:6" ht="12.75">
      <c r="A54" s="40">
        <f t="shared" si="1"/>
        <v>51</v>
      </c>
      <c r="B54" s="37" t="s">
        <v>712</v>
      </c>
      <c r="C54" s="38" t="s">
        <v>683</v>
      </c>
      <c r="D54" s="37" t="s">
        <v>382</v>
      </c>
      <c r="E54" s="37" t="s">
        <v>385</v>
      </c>
      <c r="F54" s="37" t="s">
        <v>684</v>
      </c>
    </row>
    <row r="55" spans="1:6" ht="12.75">
      <c r="A55" s="40">
        <f t="shared" si="1"/>
        <v>52</v>
      </c>
      <c r="B55" s="37" t="s">
        <v>712</v>
      </c>
      <c r="C55" s="38" t="s">
        <v>704</v>
      </c>
      <c r="D55" s="37" t="s">
        <v>602</v>
      </c>
      <c r="E55" s="37" t="s">
        <v>385</v>
      </c>
      <c r="F55" s="37" t="s">
        <v>568</v>
      </c>
    </row>
    <row r="56" spans="1:6" ht="12.75">
      <c r="A56" s="40">
        <f t="shared" si="1"/>
        <v>53</v>
      </c>
      <c r="B56" s="37" t="s">
        <v>712</v>
      </c>
      <c r="C56" s="38" t="s">
        <v>693</v>
      </c>
      <c r="D56" s="37" t="s">
        <v>33</v>
      </c>
      <c r="E56" s="37" t="s">
        <v>385</v>
      </c>
      <c r="F56" s="37" t="s">
        <v>684</v>
      </c>
    </row>
    <row r="57" spans="1:6" ht="12.75">
      <c r="A57" s="40">
        <f t="shared" si="1"/>
        <v>54</v>
      </c>
      <c r="B57" s="37" t="s">
        <v>571</v>
      </c>
      <c r="C57" s="38" t="s">
        <v>570</v>
      </c>
      <c r="D57" s="37" t="s">
        <v>38</v>
      </c>
      <c r="E57" s="37" t="s">
        <v>385</v>
      </c>
      <c r="F57" s="37" t="s">
        <v>574</v>
      </c>
    </row>
    <row r="58" spans="1:6" ht="12.75">
      <c r="A58" s="40">
        <f t="shared" si="1"/>
        <v>55</v>
      </c>
      <c r="B58" s="37" t="s">
        <v>571</v>
      </c>
      <c r="C58" s="38" t="s">
        <v>593</v>
      </c>
      <c r="D58" s="37" t="s">
        <v>38</v>
      </c>
      <c r="E58" s="37" t="s">
        <v>29</v>
      </c>
      <c r="F58" s="37" t="s">
        <v>553</v>
      </c>
    </row>
    <row r="59" spans="1:6" ht="12.75">
      <c r="A59" s="40">
        <f t="shared" si="1"/>
        <v>56</v>
      </c>
      <c r="B59" s="37" t="s">
        <v>511</v>
      </c>
      <c r="C59" s="38" t="s">
        <v>510</v>
      </c>
      <c r="D59" s="37" t="s">
        <v>399</v>
      </c>
      <c r="E59" s="37" t="s">
        <v>385</v>
      </c>
      <c r="F59" s="37" t="s">
        <v>501</v>
      </c>
    </row>
    <row r="60" spans="1:6" ht="12.75">
      <c r="A60" s="40">
        <f t="shared" si="1"/>
        <v>57</v>
      </c>
      <c r="B60" s="37" t="s">
        <v>511</v>
      </c>
      <c r="C60" s="38" t="s">
        <v>563</v>
      </c>
      <c r="D60" s="37" t="s">
        <v>428</v>
      </c>
      <c r="E60" s="37" t="s">
        <v>385</v>
      </c>
      <c r="F60" s="37" t="s">
        <v>555</v>
      </c>
    </row>
    <row r="61" spans="1:6" ht="12.75">
      <c r="A61" s="40">
        <f t="shared" si="1"/>
        <v>58</v>
      </c>
      <c r="B61" s="37" t="s">
        <v>511</v>
      </c>
      <c r="C61" s="38" t="s">
        <v>513</v>
      </c>
      <c r="D61" s="37" t="s">
        <v>389</v>
      </c>
      <c r="E61" s="37" t="s">
        <v>385</v>
      </c>
      <c r="F61" s="37" t="s">
        <v>498</v>
      </c>
    </row>
    <row r="62" spans="1:6" ht="12.75">
      <c r="A62" s="40">
        <f t="shared" si="1"/>
        <v>59</v>
      </c>
      <c r="B62" s="37" t="s">
        <v>511</v>
      </c>
      <c r="C62" s="38" t="s">
        <v>566</v>
      </c>
      <c r="D62" s="37" t="s">
        <v>36</v>
      </c>
      <c r="E62" s="37" t="s">
        <v>385</v>
      </c>
      <c r="F62" s="37" t="s">
        <v>555</v>
      </c>
    </row>
    <row r="63" spans="1:6" ht="12.75">
      <c r="A63" s="40">
        <f t="shared" si="1"/>
        <v>60</v>
      </c>
      <c r="B63" s="37" t="s">
        <v>511</v>
      </c>
      <c r="C63" s="38" t="s">
        <v>569</v>
      </c>
      <c r="D63" s="37" t="s">
        <v>380</v>
      </c>
      <c r="E63" s="37" t="s">
        <v>385</v>
      </c>
      <c r="F63" s="37" t="s">
        <v>574</v>
      </c>
    </row>
    <row r="64" spans="1:6" ht="12.75">
      <c r="A64" s="40">
        <f t="shared" si="1"/>
        <v>61</v>
      </c>
      <c r="B64" s="37" t="s">
        <v>511</v>
      </c>
      <c r="C64" s="38" t="s">
        <v>526</v>
      </c>
      <c r="D64" s="37" t="s">
        <v>428</v>
      </c>
      <c r="E64" s="37" t="s">
        <v>385</v>
      </c>
      <c r="F64" s="37" t="s">
        <v>684</v>
      </c>
    </row>
    <row r="65" spans="1:6" ht="12.75">
      <c r="A65" s="40">
        <f t="shared" si="1"/>
        <v>62</v>
      </c>
      <c r="B65" s="37" t="s">
        <v>604</v>
      </c>
      <c r="C65" s="38" t="s">
        <v>556</v>
      </c>
      <c r="D65" s="37" t="s">
        <v>384</v>
      </c>
      <c r="E65" s="37" t="s">
        <v>387</v>
      </c>
      <c r="F65" s="37" t="s">
        <v>553</v>
      </c>
    </row>
    <row r="66" spans="1:6" ht="12.75">
      <c r="A66" s="40">
        <f t="shared" si="1"/>
        <v>63</v>
      </c>
      <c r="B66" s="37" t="s">
        <v>508</v>
      </c>
      <c r="C66" s="38" t="s">
        <v>552</v>
      </c>
      <c r="D66" s="37" t="s">
        <v>380</v>
      </c>
      <c r="E66" s="37" t="s">
        <v>29</v>
      </c>
      <c r="F66" s="37" t="s">
        <v>497</v>
      </c>
    </row>
    <row r="67" spans="1:6" ht="12.75">
      <c r="A67" s="40">
        <f t="shared" si="1"/>
        <v>64</v>
      </c>
      <c r="B67" s="37" t="s">
        <v>508</v>
      </c>
      <c r="C67" s="38" t="s">
        <v>554</v>
      </c>
      <c r="D67" s="37" t="s">
        <v>382</v>
      </c>
      <c r="E67" s="37" t="s">
        <v>29</v>
      </c>
      <c r="F67" s="37" t="s">
        <v>555</v>
      </c>
    </row>
    <row r="68" spans="1:6" ht="12.75">
      <c r="A68" s="40">
        <f aca="true" t="shared" si="2" ref="A68:A86">ROW()-3</f>
        <v>65</v>
      </c>
      <c r="B68" s="37" t="s">
        <v>508</v>
      </c>
      <c r="C68" s="38" t="s">
        <v>507</v>
      </c>
      <c r="D68" s="37" t="s">
        <v>380</v>
      </c>
      <c r="E68" s="37" t="s">
        <v>29</v>
      </c>
      <c r="F68" s="37" t="s">
        <v>509</v>
      </c>
    </row>
    <row r="69" spans="1:6" ht="12.75">
      <c r="A69" s="40">
        <f t="shared" si="2"/>
        <v>66</v>
      </c>
      <c r="B69" s="37" t="s">
        <v>508</v>
      </c>
      <c r="C69" s="38" t="s">
        <v>520</v>
      </c>
      <c r="D69" s="37" t="s">
        <v>521</v>
      </c>
      <c r="E69" s="37" t="s">
        <v>29</v>
      </c>
      <c r="F69" s="37" t="s">
        <v>509</v>
      </c>
    </row>
    <row r="70" spans="1:6" ht="12.75">
      <c r="A70" s="40">
        <f t="shared" si="2"/>
        <v>67</v>
      </c>
      <c r="B70" s="37" t="s">
        <v>508</v>
      </c>
      <c r="C70" s="38" t="s">
        <v>528</v>
      </c>
      <c r="D70" s="37" t="s">
        <v>422</v>
      </c>
      <c r="E70" s="37" t="s">
        <v>385</v>
      </c>
      <c r="F70" s="37" t="s">
        <v>498</v>
      </c>
    </row>
    <row r="71" spans="1:6" ht="12.75">
      <c r="A71" s="40">
        <f t="shared" si="2"/>
        <v>68</v>
      </c>
      <c r="B71" s="37" t="s">
        <v>508</v>
      </c>
      <c r="C71" s="38" t="s">
        <v>575</v>
      </c>
      <c r="D71" s="37" t="s">
        <v>36</v>
      </c>
      <c r="E71" s="37" t="s">
        <v>29</v>
      </c>
      <c r="F71" s="37" t="s">
        <v>568</v>
      </c>
    </row>
    <row r="72" spans="1:6" ht="12.75">
      <c r="A72" s="40">
        <f t="shared" si="2"/>
        <v>69</v>
      </c>
      <c r="B72" s="37" t="s">
        <v>508</v>
      </c>
      <c r="C72" s="38" t="s">
        <v>576</v>
      </c>
      <c r="D72" s="37" t="s">
        <v>399</v>
      </c>
      <c r="E72" s="37" t="s">
        <v>29</v>
      </c>
      <c r="F72" s="37" t="s">
        <v>553</v>
      </c>
    </row>
    <row r="73" spans="1:6" ht="12.75">
      <c r="A73" s="40">
        <f t="shared" si="2"/>
        <v>70</v>
      </c>
      <c r="B73" s="37" t="s">
        <v>508</v>
      </c>
      <c r="C73" s="38" t="s">
        <v>582</v>
      </c>
      <c r="D73" s="37" t="s">
        <v>392</v>
      </c>
      <c r="E73" s="37" t="s">
        <v>385</v>
      </c>
      <c r="F73" s="37" t="s">
        <v>553</v>
      </c>
    </row>
    <row r="74" spans="1:6" ht="12.75">
      <c r="A74" s="40">
        <f t="shared" si="2"/>
        <v>71</v>
      </c>
      <c r="B74" s="37" t="s">
        <v>508</v>
      </c>
      <c r="C74" s="38" t="s">
        <v>539</v>
      </c>
      <c r="D74" s="37" t="s">
        <v>33</v>
      </c>
      <c r="E74" s="37" t="s">
        <v>385</v>
      </c>
      <c r="F74" s="37" t="s">
        <v>515</v>
      </c>
    </row>
    <row r="75" spans="1:6" ht="12.75">
      <c r="A75" s="40">
        <f t="shared" si="2"/>
        <v>72</v>
      </c>
      <c r="B75" s="37" t="s">
        <v>508</v>
      </c>
      <c r="C75" s="38" t="s">
        <v>590</v>
      </c>
      <c r="D75" s="37" t="s">
        <v>38</v>
      </c>
      <c r="E75" s="37" t="s">
        <v>29</v>
      </c>
      <c r="F75" s="37" t="s">
        <v>574</v>
      </c>
    </row>
    <row r="76" spans="1:6" ht="12.75">
      <c r="A76" s="40">
        <f t="shared" si="2"/>
        <v>73</v>
      </c>
      <c r="B76" s="37" t="s">
        <v>606</v>
      </c>
      <c r="C76" s="38" t="s">
        <v>524</v>
      </c>
      <c r="D76" s="37" t="s">
        <v>380</v>
      </c>
      <c r="E76" s="37" t="s">
        <v>385</v>
      </c>
      <c r="F76" s="37" t="s">
        <v>515</v>
      </c>
    </row>
    <row r="77" spans="1:6" ht="12.75">
      <c r="A77" s="40">
        <f t="shared" si="2"/>
        <v>74</v>
      </c>
      <c r="B77" s="37" t="s">
        <v>606</v>
      </c>
      <c r="C77" s="38" t="s">
        <v>527</v>
      </c>
      <c r="D77" s="37" t="s">
        <v>380</v>
      </c>
      <c r="E77" s="37" t="s">
        <v>387</v>
      </c>
      <c r="F77" s="37" t="s">
        <v>496</v>
      </c>
    </row>
    <row r="78" spans="1:6" ht="12.75">
      <c r="A78" s="40">
        <f t="shared" si="2"/>
        <v>75</v>
      </c>
      <c r="B78" s="37" t="s">
        <v>606</v>
      </c>
      <c r="C78" s="38" t="s">
        <v>532</v>
      </c>
      <c r="D78" s="37" t="s">
        <v>421</v>
      </c>
      <c r="E78" s="37" t="s">
        <v>385</v>
      </c>
      <c r="F78" s="37" t="s">
        <v>515</v>
      </c>
    </row>
    <row r="79" spans="1:6" ht="12.75">
      <c r="A79" s="40">
        <f t="shared" si="2"/>
        <v>76</v>
      </c>
      <c r="B79" s="37" t="s">
        <v>713</v>
      </c>
      <c r="C79" s="38" t="s">
        <v>707</v>
      </c>
      <c r="D79" s="37" t="s">
        <v>38</v>
      </c>
      <c r="E79" s="37" t="s">
        <v>29</v>
      </c>
      <c r="F79" s="37" t="s">
        <v>497</v>
      </c>
    </row>
    <row r="80" spans="1:6" ht="12.75">
      <c r="A80" s="40">
        <f t="shared" si="2"/>
        <v>77</v>
      </c>
      <c r="B80" s="37" t="s">
        <v>605</v>
      </c>
      <c r="C80" s="38" t="s">
        <v>505</v>
      </c>
      <c r="D80" s="37" t="s">
        <v>399</v>
      </c>
      <c r="E80" s="37" t="s">
        <v>385</v>
      </c>
      <c r="F80" s="37" t="s">
        <v>501</v>
      </c>
    </row>
    <row r="81" spans="1:6" ht="12.75">
      <c r="A81" s="40">
        <f t="shared" si="2"/>
        <v>78</v>
      </c>
      <c r="B81" s="37" t="s">
        <v>605</v>
      </c>
      <c r="C81" s="38" t="s">
        <v>516</v>
      </c>
      <c r="D81" s="37" t="s">
        <v>38</v>
      </c>
      <c r="E81" s="37" t="s">
        <v>385</v>
      </c>
      <c r="F81" s="37" t="s">
        <v>501</v>
      </c>
    </row>
    <row r="82" spans="1:6" ht="12.75">
      <c r="A82" s="40">
        <f t="shared" si="2"/>
        <v>79</v>
      </c>
      <c r="B82" s="37" t="s">
        <v>605</v>
      </c>
      <c r="C82" s="38" t="s">
        <v>686</v>
      </c>
      <c r="D82" s="37" t="s">
        <v>421</v>
      </c>
      <c r="E82" s="37" t="s">
        <v>385</v>
      </c>
      <c r="F82" s="37" t="s">
        <v>515</v>
      </c>
    </row>
    <row r="83" spans="1:6" ht="12.75">
      <c r="A83" s="40">
        <f t="shared" si="2"/>
        <v>80</v>
      </c>
      <c r="B83" s="37" t="s">
        <v>605</v>
      </c>
      <c r="C83" s="38" t="s">
        <v>573</v>
      </c>
      <c r="D83" s="37" t="s">
        <v>397</v>
      </c>
      <c r="E83" s="37" t="s">
        <v>29</v>
      </c>
      <c r="F83" s="37" t="s">
        <v>574</v>
      </c>
    </row>
    <row r="84" spans="1:6" ht="12.75">
      <c r="A84" s="40">
        <f t="shared" si="2"/>
        <v>81</v>
      </c>
      <c r="B84" s="37" t="s">
        <v>605</v>
      </c>
      <c r="C84" s="38" t="s">
        <v>577</v>
      </c>
      <c r="D84" s="37" t="s">
        <v>403</v>
      </c>
      <c r="E84" s="37" t="s">
        <v>29</v>
      </c>
      <c r="F84" s="37" t="s">
        <v>574</v>
      </c>
    </row>
    <row r="85" spans="1:6" ht="12.75">
      <c r="A85" s="40">
        <f t="shared" si="2"/>
        <v>82</v>
      </c>
      <c r="B85" s="37" t="s">
        <v>605</v>
      </c>
      <c r="C85" s="38" t="s">
        <v>592</v>
      </c>
      <c r="D85" s="37" t="s">
        <v>40</v>
      </c>
      <c r="E85" s="37" t="s">
        <v>29</v>
      </c>
      <c r="F85" s="37" t="s">
        <v>574</v>
      </c>
    </row>
    <row r="86" spans="1:6" ht="12.75">
      <c r="A86" s="40">
        <f t="shared" si="2"/>
        <v>83</v>
      </c>
      <c r="B86" s="37" t="s">
        <v>605</v>
      </c>
      <c r="C86" s="38" t="s">
        <v>547</v>
      </c>
      <c r="D86" s="37" t="s">
        <v>397</v>
      </c>
      <c r="E86" s="37" t="s">
        <v>29</v>
      </c>
      <c r="F86" s="37" t="s">
        <v>695</v>
      </c>
    </row>
  </sheetData>
  <sheetProtection/>
  <mergeCells count="1">
    <mergeCell ref="A1:F1"/>
  </mergeCells>
  <printOptions/>
  <pageMargins left="0.3937007874015748" right="0.1968503937007874" top="0.15748031496062992" bottom="0.35433070866141736" header="0.5118110236220472" footer="0.5118110236220472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00390625" style="1" customWidth="1"/>
    <col min="2" max="2" width="26.25390625" style="0" customWidth="1"/>
    <col min="3" max="3" width="6.75390625" style="1" customWidth="1"/>
    <col min="4" max="4" width="7.875" style="1" customWidth="1"/>
    <col min="5" max="5" width="25.25390625" style="1" customWidth="1"/>
    <col min="6" max="6" width="19.00390625" style="1" customWidth="1"/>
  </cols>
  <sheetData>
    <row r="1" spans="1:9" ht="26.25" customHeight="1">
      <c r="A1" s="237" t="s">
        <v>614</v>
      </c>
      <c r="B1" s="237"/>
      <c r="C1" s="237"/>
      <c r="D1" s="237"/>
      <c r="E1" s="237"/>
      <c r="F1" s="237"/>
      <c r="G1" s="33"/>
      <c r="H1" s="33"/>
      <c r="I1" s="33"/>
    </row>
    <row r="2" spans="1:9" ht="12.75">
      <c r="A2" s="5" t="s">
        <v>710</v>
      </c>
      <c r="C2"/>
      <c r="D2"/>
      <c r="E2"/>
      <c r="F2" s="6" t="s">
        <v>466</v>
      </c>
      <c r="I2" s="6"/>
    </row>
    <row r="3" spans="1:6" ht="26.25">
      <c r="A3" s="240" t="s">
        <v>445</v>
      </c>
      <c r="B3" s="240"/>
      <c r="C3" s="240"/>
      <c r="D3" s="240"/>
      <c r="E3" s="240"/>
      <c r="F3" s="240"/>
    </row>
    <row r="4" spans="1:6" ht="12.75">
      <c r="A4" s="35" t="s">
        <v>433</v>
      </c>
      <c r="B4" s="34" t="s">
        <v>446</v>
      </c>
      <c r="C4" s="34" t="s">
        <v>376</v>
      </c>
      <c r="D4" s="34" t="s">
        <v>377</v>
      </c>
      <c r="E4" s="34" t="s">
        <v>419</v>
      </c>
      <c r="F4" s="36" t="s">
        <v>447</v>
      </c>
    </row>
    <row r="5" spans="1:6" ht="12.75">
      <c r="A5" s="37" t="s">
        <v>379</v>
      </c>
      <c r="B5" s="38" t="s">
        <v>448</v>
      </c>
      <c r="C5" s="37" t="s">
        <v>399</v>
      </c>
      <c r="D5" s="37" t="s">
        <v>29</v>
      </c>
      <c r="E5" s="37" t="s">
        <v>401</v>
      </c>
      <c r="F5" s="37" t="s">
        <v>501</v>
      </c>
    </row>
    <row r="6" spans="1:6" ht="12.75">
      <c r="A6" s="37" t="s">
        <v>381</v>
      </c>
      <c r="B6" s="38" t="s">
        <v>682</v>
      </c>
      <c r="C6" s="37" t="s">
        <v>599</v>
      </c>
      <c r="D6" s="37" t="s">
        <v>385</v>
      </c>
      <c r="E6" s="37" t="s">
        <v>401</v>
      </c>
      <c r="F6" s="37" t="s">
        <v>496</v>
      </c>
    </row>
    <row r="7" spans="1:6" ht="12.75">
      <c r="A7" s="37" t="s">
        <v>383</v>
      </c>
      <c r="B7" s="38" t="s">
        <v>502</v>
      </c>
      <c r="C7" s="37" t="s">
        <v>35</v>
      </c>
      <c r="D7" s="37" t="s">
        <v>385</v>
      </c>
      <c r="E7" s="37" t="s">
        <v>401</v>
      </c>
      <c r="F7" s="37" t="s">
        <v>498</v>
      </c>
    </row>
    <row r="8" spans="1:6" ht="12.75">
      <c r="A8" s="37" t="s">
        <v>386</v>
      </c>
      <c r="B8" s="38" t="s">
        <v>503</v>
      </c>
      <c r="C8" s="37" t="s">
        <v>35</v>
      </c>
      <c r="D8" s="37" t="s">
        <v>385</v>
      </c>
      <c r="E8" s="37" t="s">
        <v>504</v>
      </c>
      <c r="F8" s="37" t="s">
        <v>498</v>
      </c>
    </row>
    <row r="9" spans="1:6" ht="12.75">
      <c r="A9" s="37" t="s">
        <v>388</v>
      </c>
      <c r="B9" s="38" t="s">
        <v>505</v>
      </c>
      <c r="C9" s="37" t="s">
        <v>399</v>
      </c>
      <c r="D9" s="37" t="s">
        <v>385</v>
      </c>
      <c r="E9" s="37" t="s">
        <v>605</v>
      </c>
      <c r="F9" s="37" t="s">
        <v>501</v>
      </c>
    </row>
    <row r="10" spans="1:6" ht="12.75">
      <c r="A10" s="37" t="s">
        <v>390</v>
      </c>
      <c r="B10" s="38" t="s">
        <v>507</v>
      </c>
      <c r="C10" s="37" t="s">
        <v>380</v>
      </c>
      <c r="D10" s="37" t="s">
        <v>29</v>
      </c>
      <c r="E10" s="37" t="s">
        <v>508</v>
      </c>
      <c r="F10" s="37" t="s">
        <v>509</v>
      </c>
    </row>
    <row r="11" spans="1:6" ht="12.75">
      <c r="A11" s="37" t="s">
        <v>391</v>
      </c>
      <c r="B11" s="38" t="s">
        <v>510</v>
      </c>
      <c r="C11" s="37" t="s">
        <v>399</v>
      </c>
      <c r="D11" s="37" t="s">
        <v>385</v>
      </c>
      <c r="E11" s="37" t="s">
        <v>511</v>
      </c>
      <c r="F11" s="37" t="s">
        <v>501</v>
      </c>
    </row>
    <row r="12" spans="1:6" ht="12.75">
      <c r="A12" s="37" t="s">
        <v>393</v>
      </c>
      <c r="B12" s="38" t="s">
        <v>512</v>
      </c>
      <c r="C12" s="37" t="s">
        <v>380</v>
      </c>
      <c r="D12" s="37" t="s">
        <v>385</v>
      </c>
      <c r="E12" s="37" t="s">
        <v>401</v>
      </c>
      <c r="F12" s="37" t="s">
        <v>509</v>
      </c>
    </row>
    <row r="13" spans="1:6" ht="12.75">
      <c r="A13" s="37" t="s">
        <v>394</v>
      </c>
      <c r="B13" s="38" t="s">
        <v>513</v>
      </c>
      <c r="C13" s="37" t="s">
        <v>389</v>
      </c>
      <c r="D13" s="37" t="s">
        <v>385</v>
      </c>
      <c r="E13" s="37" t="s">
        <v>511</v>
      </c>
      <c r="F13" s="37" t="s">
        <v>498</v>
      </c>
    </row>
    <row r="14" spans="1:6" ht="12.75">
      <c r="A14" s="37" t="s">
        <v>395</v>
      </c>
      <c r="B14" s="38" t="s">
        <v>683</v>
      </c>
      <c r="C14" s="37" t="s">
        <v>382</v>
      </c>
      <c r="D14" s="37" t="s">
        <v>385</v>
      </c>
      <c r="E14" s="37" t="s">
        <v>28</v>
      </c>
      <c r="F14" s="37" t="s">
        <v>684</v>
      </c>
    </row>
    <row r="15" spans="1:6" ht="12.75">
      <c r="A15" s="37" t="s">
        <v>396</v>
      </c>
      <c r="B15" s="38" t="s">
        <v>514</v>
      </c>
      <c r="C15" s="37" t="s">
        <v>392</v>
      </c>
      <c r="D15" s="37" t="s">
        <v>29</v>
      </c>
      <c r="E15" s="37" t="s">
        <v>401</v>
      </c>
      <c r="F15" s="37" t="s">
        <v>515</v>
      </c>
    </row>
    <row r="16" spans="1:6" ht="12.75">
      <c r="A16" s="37" t="s">
        <v>398</v>
      </c>
      <c r="B16" s="38" t="s">
        <v>685</v>
      </c>
      <c r="C16" s="37" t="s">
        <v>392</v>
      </c>
      <c r="D16" s="37" t="s">
        <v>29</v>
      </c>
      <c r="E16" s="37" t="s">
        <v>504</v>
      </c>
      <c r="F16" s="37" t="s">
        <v>515</v>
      </c>
    </row>
    <row r="17" spans="1:6" ht="12.75">
      <c r="A17" s="37" t="s">
        <v>400</v>
      </c>
      <c r="B17" s="38" t="s">
        <v>516</v>
      </c>
      <c r="C17" s="37" t="s">
        <v>38</v>
      </c>
      <c r="D17" s="37" t="s">
        <v>385</v>
      </c>
      <c r="E17" s="37" t="s">
        <v>605</v>
      </c>
      <c r="F17" s="37" t="s">
        <v>501</v>
      </c>
    </row>
    <row r="18" spans="1:6" ht="12.75">
      <c r="A18" s="37" t="s">
        <v>402</v>
      </c>
      <c r="B18" s="38" t="s">
        <v>517</v>
      </c>
      <c r="C18" s="37" t="s">
        <v>380</v>
      </c>
      <c r="D18" s="37" t="s">
        <v>385</v>
      </c>
      <c r="E18" s="37" t="s">
        <v>581</v>
      </c>
      <c r="F18" s="37" t="s">
        <v>498</v>
      </c>
    </row>
    <row r="19" spans="1:6" ht="12.75">
      <c r="A19" s="37" t="s">
        <v>404</v>
      </c>
      <c r="B19" s="38" t="s">
        <v>519</v>
      </c>
      <c r="C19" s="37" t="s">
        <v>421</v>
      </c>
      <c r="D19" s="37" t="s">
        <v>385</v>
      </c>
      <c r="E19" s="37" t="s">
        <v>401</v>
      </c>
      <c r="F19" s="37" t="s">
        <v>496</v>
      </c>
    </row>
    <row r="20" spans="1:6" ht="12.75">
      <c r="A20" s="37" t="s">
        <v>405</v>
      </c>
      <c r="B20" s="38" t="s">
        <v>686</v>
      </c>
      <c r="C20" s="37" t="s">
        <v>421</v>
      </c>
      <c r="D20" s="37" t="s">
        <v>385</v>
      </c>
      <c r="E20" s="37" t="s">
        <v>616</v>
      </c>
      <c r="F20" s="37" t="s">
        <v>515</v>
      </c>
    </row>
    <row r="21" spans="1:6" ht="12.75">
      <c r="A21" s="37" t="s">
        <v>406</v>
      </c>
      <c r="B21" s="38" t="s">
        <v>520</v>
      </c>
      <c r="C21" s="37" t="s">
        <v>521</v>
      </c>
      <c r="D21" s="37" t="s">
        <v>29</v>
      </c>
      <c r="E21" s="37" t="s">
        <v>508</v>
      </c>
      <c r="F21" s="37" t="s">
        <v>496</v>
      </c>
    </row>
    <row r="22" spans="1:6" ht="12.75">
      <c r="A22" s="37" t="s">
        <v>407</v>
      </c>
      <c r="B22" s="38" t="s">
        <v>687</v>
      </c>
      <c r="C22" s="37" t="s">
        <v>602</v>
      </c>
      <c r="D22" s="37" t="s">
        <v>387</v>
      </c>
      <c r="E22" s="37" t="s">
        <v>504</v>
      </c>
      <c r="F22" s="37" t="s">
        <v>496</v>
      </c>
    </row>
    <row r="23" spans="1:6" ht="12.75">
      <c r="A23" s="37" t="s">
        <v>408</v>
      </c>
      <c r="B23" s="38" t="s">
        <v>688</v>
      </c>
      <c r="C23" s="37" t="s">
        <v>403</v>
      </c>
      <c r="D23" s="37" t="s">
        <v>29</v>
      </c>
      <c r="E23" s="37" t="s">
        <v>504</v>
      </c>
      <c r="F23" s="37" t="s">
        <v>496</v>
      </c>
    </row>
    <row r="24" spans="1:6" ht="12.75">
      <c r="A24" s="37" t="s">
        <v>409</v>
      </c>
      <c r="B24" s="38" t="s">
        <v>689</v>
      </c>
      <c r="C24" s="37" t="s">
        <v>422</v>
      </c>
      <c r="D24" s="37" t="s">
        <v>385</v>
      </c>
      <c r="E24" s="37" t="s">
        <v>504</v>
      </c>
      <c r="F24" s="37" t="s">
        <v>515</v>
      </c>
    </row>
    <row r="25" spans="1:6" ht="12.75">
      <c r="A25" s="37" t="s">
        <v>410</v>
      </c>
      <c r="B25" s="38" t="s">
        <v>522</v>
      </c>
      <c r="C25" s="37"/>
      <c r="D25" s="37" t="s">
        <v>29</v>
      </c>
      <c r="E25" s="37" t="s">
        <v>401</v>
      </c>
      <c r="F25" s="37" t="s">
        <v>498</v>
      </c>
    </row>
    <row r="26" spans="1:6" ht="12.75">
      <c r="A26" s="37" t="s">
        <v>412</v>
      </c>
      <c r="B26" s="38" t="s">
        <v>690</v>
      </c>
      <c r="C26" s="37" t="s">
        <v>36</v>
      </c>
      <c r="D26" s="37" t="s">
        <v>385</v>
      </c>
      <c r="E26" s="37" t="s">
        <v>603</v>
      </c>
      <c r="F26" s="37" t="s">
        <v>501</v>
      </c>
    </row>
    <row r="27" spans="1:6" ht="12.75">
      <c r="A27" s="37" t="s">
        <v>413</v>
      </c>
      <c r="B27" s="38" t="s">
        <v>523</v>
      </c>
      <c r="C27" s="37" t="s">
        <v>36</v>
      </c>
      <c r="D27" s="37" t="s">
        <v>385</v>
      </c>
      <c r="E27" s="37" t="s">
        <v>401</v>
      </c>
      <c r="F27" s="37" t="s">
        <v>501</v>
      </c>
    </row>
    <row r="28" spans="1:6" ht="12.75">
      <c r="A28" s="37" t="s">
        <v>414</v>
      </c>
      <c r="B28" s="38" t="s">
        <v>524</v>
      </c>
      <c r="C28" s="37" t="s">
        <v>380</v>
      </c>
      <c r="D28" s="37" t="s">
        <v>385</v>
      </c>
      <c r="E28" s="37" t="s">
        <v>606</v>
      </c>
      <c r="F28" s="37" t="s">
        <v>515</v>
      </c>
    </row>
    <row r="29" spans="1:6" ht="12.75">
      <c r="A29" s="37" t="s">
        <v>416</v>
      </c>
      <c r="B29" s="38" t="s">
        <v>526</v>
      </c>
      <c r="C29" s="37" t="s">
        <v>428</v>
      </c>
      <c r="D29" s="37" t="s">
        <v>385</v>
      </c>
      <c r="E29" s="37" t="s">
        <v>511</v>
      </c>
      <c r="F29" s="37" t="s">
        <v>684</v>
      </c>
    </row>
    <row r="30" spans="1:6" ht="12.75">
      <c r="A30" s="37" t="s">
        <v>417</v>
      </c>
      <c r="B30" s="38" t="s">
        <v>527</v>
      </c>
      <c r="C30" s="37" t="s">
        <v>380</v>
      </c>
      <c r="D30" s="37" t="s">
        <v>387</v>
      </c>
      <c r="E30" s="37" t="s">
        <v>606</v>
      </c>
      <c r="F30" s="37" t="s">
        <v>496</v>
      </c>
    </row>
    <row r="31" spans="1:6" ht="12.75">
      <c r="A31" s="37" t="s">
        <v>418</v>
      </c>
      <c r="B31" s="38" t="s">
        <v>528</v>
      </c>
      <c r="C31" s="37" t="s">
        <v>422</v>
      </c>
      <c r="D31" s="37" t="s">
        <v>385</v>
      </c>
      <c r="E31" s="37" t="s">
        <v>508</v>
      </c>
      <c r="F31" s="37" t="s">
        <v>498</v>
      </c>
    </row>
    <row r="32" spans="1:6" ht="12.75">
      <c r="A32" s="37" t="s">
        <v>423</v>
      </c>
      <c r="B32" s="38" t="s">
        <v>529</v>
      </c>
      <c r="C32" s="37" t="s">
        <v>392</v>
      </c>
      <c r="D32" s="37" t="s">
        <v>385</v>
      </c>
      <c r="E32" s="37" t="s">
        <v>504</v>
      </c>
      <c r="F32" s="37" t="s">
        <v>509</v>
      </c>
    </row>
    <row r="33" spans="1:6" ht="12.75">
      <c r="A33" s="37" t="s">
        <v>534</v>
      </c>
      <c r="B33" s="38" t="s">
        <v>691</v>
      </c>
      <c r="C33" s="37" t="s">
        <v>392</v>
      </c>
      <c r="D33" s="37" t="s">
        <v>29</v>
      </c>
      <c r="E33" s="37" t="s">
        <v>581</v>
      </c>
      <c r="F33" s="37" t="s">
        <v>501</v>
      </c>
    </row>
    <row r="34" spans="1:6" ht="12.75">
      <c r="A34" s="37" t="s">
        <v>536</v>
      </c>
      <c r="B34" s="38" t="s">
        <v>692</v>
      </c>
      <c r="C34" s="37" t="s">
        <v>422</v>
      </c>
      <c r="D34" s="37" t="s">
        <v>385</v>
      </c>
      <c r="E34" s="37" t="s">
        <v>504</v>
      </c>
      <c r="F34" s="37" t="s">
        <v>496</v>
      </c>
    </row>
    <row r="35" spans="1:6" ht="12.75">
      <c r="A35" s="37" t="s">
        <v>538</v>
      </c>
      <c r="B35" s="38" t="s">
        <v>530</v>
      </c>
      <c r="C35" s="37" t="s">
        <v>35</v>
      </c>
      <c r="D35" s="37" t="s">
        <v>385</v>
      </c>
      <c r="E35" s="37" t="s">
        <v>504</v>
      </c>
      <c r="F35" s="37" t="s">
        <v>498</v>
      </c>
    </row>
    <row r="36" spans="1:6" ht="12.75">
      <c r="A36" s="37" t="s">
        <v>540</v>
      </c>
      <c r="B36" s="38" t="s">
        <v>693</v>
      </c>
      <c r="C36" s="37" t="s">
        <v>33</v>
      </c>
      <c r="D36" s="37" t="s">
        <v>385</v>
      </c>
      <c r="E36" s="37" t="s">
        <v>28</v>
      </c>
      <c r="F36" s="37" t="s">
        <v>684</v>
      </c>
    </row>
    <row r="37" spans="1:6" ht="12.75">
      <c r="A37" s="37" t="s">
        <v>542</v>
      </c>
      <c r="B37" s="38" t="s">
        <v>531</v>
      </c>
      <c r="C37" s="37" t="s">
        <v>431</v>
      </c>
      <c r="D37" s="37" t="s">
        <v>385</v>
      </c>
      <c r="E37" s="37" t="s">
        <v>581</v>
      </c>
      <c r="F37" s="37" t="s">
        <v>515</v>
      </c>
    </row>
    <row r="38" spans="1:6" ht="12.75">
      <c r="A38" s="37" t="s">
        <v>544</v>
      </c>
      <c r="B38" s="38" t="s">
        <v>532</v>
      </c>
      <c r="C38" s="37" t="s">
        <v>421</v>
      </c>
      <c r="D38" s="37" t="s">
        <v>385</v>
      </c>
      <c r="E38" s="37" t="s">
        <v>606</v>
      </c>
      <c r="F38" s="37" t="s">
        <v>515</v>
      </c>
    </row>
    <row r="39" spans="1:6" ht="12.75">
      <c r="A39" s="37" t="s">
        <v>546</v>
      </c>
      <c r="B39" s="38" t="s">
        <v>533</v>
      </c>
      <c r="C39" s="37" t="s">
        <v>392</v>
      </c>
      <c r="D39" s="37" t="s">
        <v>29</v>
      </c>
      <c r="E39" s="37" t="s">
        <v>581</v>
      </c>
      <c r="F39" s="37" t="s">
        <v>501</v>
      </c>
    </row>
    <row r="40" spans="1:6" ht="12.75">
      <c r="A40" s="37" t="s">
        <v>548</v>
      </c>
      <c r="B40" s="38" t="s">
        <v>694</v>
      </c>
      <c r="C40" s="37" t="s">
        <v>392</v>
      </c>
      <c r="D40" s="37" t="s">
        <v>385</v>
      </c>
      <c r="E40" s="37" t="s">
        <v>504</v>
      </c>
      <c r="F40" s="37" t="s">
        <v>515</v>
      </c>
    </row>
    <row r="41" spans="1:6" ht="12.75">
      <c r="A41" s="37" t="s">
        <v>550</v>
      </c>
      <c r="B41" s="38" t="s">
        <v>535</v>
      </c>
      <c r="C41" s="37" t="s">
        <v>397</v>
      </c>
      <c r="D41" s="37" t="s">
        <v>29</v>
      </c>
      <c r="E41" s="37" t="s">
        <v>511</v>
      </c>
      <c r="F41" s="37" t="s">
        <v>695</v>
      </c>
    </row>
    <row r="42" spans="1:6" ht="12.75">
      <c r="A42" s="37" t="s">
        <v>696</v>
      </c>
      <c r="B42" s="38" t="s">
        <v>537</v>
      </c>
      <c r="C42" s="37" t="s">
        <v>36</v>
      </c>
      <c r="D42" s="37" t="s">
        <v>387</v>
      </c>
      <c r="E42" s="37" t="s">
        <v>401</v>
      </c>
      <c r="F42" s="37" t="s">
        <v>515</v>
      </c>
    </row>
    <row r="43" spans="1:6" ht="12.75">
      <c r="A43" s="37" t="s">
        <v>697</v>
      </c>
      <c r="B43" s="38" t="s">
        <v>539</v>
      </c>
      <c r="C43" s="37" t="s">
        <v>33</v>
      </c>
      <c r="D43" s="37" t="s">
        <v>385</v>
      </c>
      <c r="E43" s="37" t="s">
        <v>508</v>
      </c>
      <c r="F43" s="37" t="s">
        <v>515</v>
      </c>
    </row>
    <row r="44" spans="1:6" ht="12.75">
      <c r="A44" s="37" t="s">
        <v>698</v>
      </c>
      <c r="B44" s="38" t="s">
        <v>541</v>
      </c>
      <c r="C44" s="37" t="s">
        <v>411</v>
      </c>
      <c r="D44" s="37" t="s">
        <v>385</v>
      </c>
      <c r="E44" s="37" t="s">
        <v>401</v>
      </c>
      <c r="F44" s="37" t="s">
        <v>515</v>
      </c>
    </row>
    <row r="45" spans="1:6" ht="12.75">
      <c r="A45" s="37" t="s">
        <v>699</v>
      </c>
      <c r="B45" s="38" t="s">
        <v>543</v>
      </c>
      <c r="C45" s="37" t="s">
        <v>428</v>
      </c>
      <c r="D45" s="37" t="s">
        <v>385</v>
      </c>
      <c r="E45" s="37" t="s">
        <v>581</v>
      </c>
      <c r="F45" s="37" t="s">
        <v>501</v>
      </c>
    </row>
    <row r="46" spans="1:6" ht="12.75">
      <c r="A46" s="37" t="s">
        <v>700</v>
      </c>
      <c r="B46" s="38" t="s">
        <v>545</v>
      </c>
      <c r="C46" s="37" t="s">
        <v>403</v>
      </c>
      <c r="D46" s="37" t="s">
        <v>29</v>
      </c>
      <c r="E46" s="37" t="s">
        <v>401</v>
      </c>
      <c r="F46" s="37" t="s">
        <v>498</v>
      </c>
    </row>
    <row r="47" spans="1:6" ht="12.75">
      <c r="A47" s="37" t="s">
        <v>701</v>
      </c>
      <c r="B47" s="38" t="s">
        <v>547</v>
      </c>
      <c r="C47" s="37" t="s">
        <v>397</v>
      </c>
      <c r="D47" s="37" t="s">
        <v>29</v>
      </c>
      <c r="E47" s="37" t="s">
        <v>605</v>
      </c>
      <c r="F47" s="37" t="s">
        <v>695</v>
      </c>
    </row>
    <row r="48" spans="1:6" ht="12.75">
      <c r="A48" s="37" t="s">
        <v>702</v>
      </c>
      <c r="B48" s="38" t="s">
        <v>549</v>
      </c>
      <c r="C48" s="37" t="s">
        <v>36</v>
      </c>
      <c r="D48" s="37" t="s">
        <v>385</v>
      </c>
      <c r="E48" s="37" t="s">
        <v>401</v>
      </c>
      <c r="F48" s="37" t="s">
        <v>509</v>
      </c>
    </row>
    <row r="49" spans="1:6" ht="12.75">
      <c r="A49" s="37" t="s">
        <v>703</v>
      </c>
      <c r="B49" s="38" t="s">
        <v>551</v>
      </c>
      <c r="C49" s="37" t="s">
        <v>384</v>
      </c>
      <c r="D49" s="37" t="s">
        <v>385</v>
      </c>
      <c r="E49" s="37" t="s">
        <v>581</v>
      </c>
      <c r="F49" s="37" t="s">
        <v>501</v>
      </c>
    </row>
  </sheetData>
  <sheetProtection/>
  <mergeCells count="2">
    <mergeCell ref="A1:F1"/>
    <mergeCell ref="A3:F3"/>
  </mergeCells>
  <printOptions/>
  <pageMargins left="0.4" right="0.19" top="0.17" bottom="0.34" header="0.5" footer="0.5"/>
  <pageSetup fitToHeight="2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00390625" style="1" customWidth="1"/>
    <col min="2" max="2" width="26.25390625" style="0" customWidth="1"/>
    <col min="3" max="3" width="6.75390625" style="1" customWidth="1"/>
    <col min="4" max="4" width="7.875" style="1" customWidth="1"/>
    <col min="5" max="5" width="29.375" style="1" customWidth="1"/>
    <col min="6" max="6" width="20.625" style="1" customWidth="1"/>
  </cols>
  <sheetData>
    <row r="1" spans="1:9" ht="26.25" customHeight="1">
      <c r="A1" s="237" t="s">
        <v>614</v>
      </c>
      <c r="B1" s="237"/>
      <c r="C1" s="237"/>
      <c r="D1" s="237"/>
      <c r="E1" s="237"/>
      <c r="F1" s="237"/>
      <c r="G1" s="33"/>
      <c r="H1" s="33"/>
      <c r="I1" s="33"/>
    </row>
    <row r="2" spans="1:9" ht="12.75">
      <c r="A2" s="5" t="s">
        <v>710</v>
      </c>
      <c r="C2"/>
      <c r="D2"/>
      <c r="E2"/>
      <c r="F2" s="6" t="s">
        <v>466</v>
      </c>
      <c r="I2" s="6"/>
    </row>
    <row r="3" spans="1:6" ht="26.25">
      <c r="A3" s="240" t="s">
        <v>449</v>
      </c>
      <c r="B3" s="240"/>
      <c r="C3" s="240"/>
      <c r="D3" s="240"/>
      <c r="E3" s="240"/>
      <c r="F3" s="240"/>
    </row>
    <row r="4" spans="1:6" ht="13.5" thickBot="1">
      <c r="A4" s="23" t="s">
        <v>433</v>
      </c>
      <c r="B4" s="7" t="s">
        <v>446</v>
      </c>
      <c r="C4" s="7" t="s">
        <v>376</v>
      </c>
      <c r="D4" s="7" t="s">
        <v>377</v>
      </c>
      <c r="E4" s="7" t="s">
        <v>419</v>
      </c>
      <c r="F4" s="25" t="s">
        <v>447</v>
      </c>
    </row>
    <row r="5" spans="1:6" ht="12.75">
      <c r="A5" s="37" t="s">
        <v>379</v>
      </c>
      <c r="B5" s="38" t="s">
        <v>552</v>
      </c>
      <c r="C5" s="37" t="s">
        <v>380</v>
      </c>
      <c r="D5" s="37" t="s">
        <v>29</v>
      </c>
      <c r="E5" s="37" t="s">
        <v>508</v>
      </c>
      <c r="F5" s="37" t="s">
        <v>553</v>
      </c>
    </row>
    <row r="6" spans="1:6" ht="12.75">
      <c r="A6" s="37" t="s">
        <v>381</v>
      </c>
      <c r="B6" s="38" t="s">
        <v>554</v>
      </c>
      <c r="C6" s="37" t="s">
        <v>382</v>
      </c>
      <c r="D6" s="37" t="s">
        <v>29</v>
      </c>
      <c r="E6" s="37" t="s">
        <v>508</v>
      </c>
      <c r="F6" s="37" t="s">
        <v>574</v>
      </c>
    </row>
    <row r="7" spans="1:6" ht="12.75">
      <c r="A7" s="37" t="s">
        <v>383</v>
      </c>
      <c r="B7" s="38" t="s">
        <v>556</v>
      </c>
      <c r="C7" s="37" t="s">
        <v>384</v>
      </c>
      <c r="D7" s="37" t="s">
        <v>387</v>
      </c>
      <c r="E7" s="37" t="s">
        <v>604</v>
      </c>
      <c r="F7" s="37" t="s">
        <v>553</v>
      </c>
    </row>
    <row r="8" spans="1:6" ht="12.75">
      <c r="A8" s="37" t="s">
        <v>386</v>
      </c>
      <c r="B8" s="38" t="s">
        <v>558</v>
      </c>
      <c r="C8" s="37" t="s">
        <v>380</v>
      </c>
      <c r="D8" s="37" t="s">
        <v>387</v>
      </c>
      <c r="E8" s="37" t="s">
        <v>581</v>
      </c>
      <c r="F8" s="37" t="s">
        <v>568</v>
      </c>
    </row>
    <row r="9" spans="1:6" ht="12.75">
      <c r="A9" s="37" t="s">
        <v>388</v>
      </c>
      <c r="B9" s="38" t="s">
        <v>559</v>
      </c>
      <c r="C9" s="37" t="s">
        <v>403</v>
      </c>
      <c r="D9" s="37" t="s">
        <v>29</v>
      </c>
      <c r="E9" s="37" t="s">
        <v>401</v>
      </c>
      <c r="F9" s="37" t="s">
        <v>553</v>
      </c>
    </row>
    <row r="10" spans="1:6" ht="12.75">
      <c r="A10" s="37" t="s">
        <v>390</v>
      </c>
      <c r="B10" s="38" t="s">
        <v>560</v>
      </c>
      <c r="C10" s="37" t="s">
        <v>389</v>
      </c>
      <c r="D10" s="37" t="s">
        <v>385</v>
      </c>
      <c r="E10" s="37" t="s">
        <v>401</v>
      </c>
      <c r="F10" s="37" t="s">
        <v>553</v>
      </c>
    </row>
    <row r="11" spans="1:6" ht="12.75">
      <c r="A11" s="37" t="s">
        <v>391</v>
      </c>
      <c r="B11" s="38" t="s">
        <v>561</v>
      </c>
      <c r="C11" s="37" t="s">
        <v>562</v>
      </c>
      <c r="D11" s="37" t="s">
        <v>600</v>
      </c>
      <c r="E11" s="37" t="s">
        <v>401</v>
      </c>
      <c r="F11" s="37" t="s">
        <v>497</v>
      </c>
    </row>
    <row r="12" spans="1:6" ht="12.75">
      <c r="A12" s="37" t="s">
        <v>393</v>
      </c>
      <c r="B12" s="38" t="s">
        <v>563</v>
      </c>
      <c r="C12" s="37" t="s">
        <v>428</v>
      </c>
      <c r="D12" s="37" t="s">
        <v>385</v>
      </c>
      <c r="E12" s="37" t="s">
        <v>511</v>
      </c>
      <c r="F12" s="37" t="s">
        <v>555</v>
      </c>
    </row>
    <row r="13" spans="1:6" ht="12.75">
      <c r="A13" s="37" t="s">
        <v>394</v>
      </c>
      <c r="B13" s="38" t="s">
        <v>564</v>
      </c>
      <c r="C13" s="37" t="s">
        <v>565</v>
      </c>
      <c r="D13" s="37" t="s">
        <v>385</v>
      </c>
      <c r="E13" s="37" t="s">
        <v>504</v>
      </c>
      <c r="F13" s="37" t="s">
        <v>499</v>
      </c>
    </row>
    <row r="14" spans="1:6" ht="12.75">
      <c r="A14" s="37" t="s">
        <v>395</v>
      </c>
      <c r="B14" s="38" t="s">
        <v>566</v>
      </c>
      <c r="C14" s="37" t="s">
        <v>36</v>
      </c>
      <c r="D14" s="37" t="s">
        <v>385</v>
      </c>
      <c r="E14" s="37" t="s">
        <v>511</v>
      </c>
      <c r="F14" s="37" t="s">
        <v>555</v>
      </c>
    </row>
    <row r="15" spans="1:6" ht="12.75">
      <c r="A15" s="37" t="s">
        <v>396</v>
      </c>
      <c r="B15" s="38" t="s">
        <v>704</v>
      </c>
      <c r="C15" s="37" t="s">
        <v>602</v>
      </c>
      <c r="D15" s="37" t="s">
        <v>385</v>
      </c>
      <c r="E15" s="37" t="s">
        <v>28</v>
      </c>
      <c r="F15" s="37" t="s">
        <v>568</v>
      </c>
    </row>
    <row r="16" spans="1:6" ht="12.75">
      <c r="A16" s="37" t="s">
        <v>398</v>
      </c>
      <c r="B16" s="38" t="s">
        <v>567</v>
      </c>
      <c r="C16" s="37" t="s">
        <v>392</v>
      </c>
      <c r="D16" s="37" t="s">
        <v>385</v>
      </c>
      <c r="E16" s="37" t="s">
        <v>401</v>
      </c>
      <c r="F16" s="37" t="s">
        <v>568</v>
      </c>
    </row>
    <row r="17" spans="1:6" ht="12.75">
      <c r="A17" s="37" t="s">
        <v>400</v>
      </c>
      <c r="B17" s="38" t="s">
        <v>569</v>
      </c>
      <c r="C17" s="37" t="s">
        <v>380</v>
      </c>
      <c r="D17" s="37" t="s">
        <v>385</v>
      </c>
      <c r="E17" s="37" t="s">
        <v>511</v>
      </c>
      <c r="F17" s="37" t="s">
        <v>574</v>
      </c>
    </row>
    <row r="18" spans="1:6" ht="12.75">
      <c r="A18" s="37" t="s">
        <v>402</v>
      </c>
      <c r="B18" s="38" t="s">
        <v>570</v>
      </c>
      <c r="C18" s="37" t="s">
        <v>38</v>
      </c>
      <c r="D18" s="37" t="s">
        <v>385</v>
      </c>
      <c r="E18" s="37" t="s">
        <v>571</v>
      </c>
      <c r="F18" s="37" t="s">
        <v>574</v>
      </c>
    </row>
    <row r="19" spans="1:6" ht="12.75">
      <c r="A19" s="37" t="s">
        <v>404</v>
      </c>
      <c r="B19" s="38" t="s">
        <v>572</v>
      </c>
      <c r="C19" s="37" t="s">
        <v>392</v>
      </c>
      <c r="D19" s="37" t="s">
        <v>385</v>
      </c>
      <c r="E19" s="37" t="s">
        <v>504</v>
      </c>
      <c r="F19" s="37" t="s">
        <v>574</v>
      </c>
    </row>
    <row r="20" spans="1:6" ht="12.75">
      <c r="A20" s="37" t="s">
        <v>405</v>
      </c>
      <c r="B20" s="38" t="s">
        <v>573</v>
      </c>
      <c r="C20" s="37" t="s">
        <v>397</v>
      </c>
      <c r="D20" s="37" t="s">
        <v>29</v>
      </c>
      <c r="E20" s="37" t="s">
        <v>605</v>
      </c>
      <c r="F20" s="37" t="s">
        <v>574</v>
      </c>
    </row>
    <row r="21" spans="1:6" ht="12.75">
      <c r="A21" s="37" t="s">
        <v>406</v>
      </c>
      <c r="B21" s="38" t="s">
        <v>705</v>
      </c>
      <c r="C21" s="37" t="s">
        <v>602</v>
      </c>
      <c r="D21" s="37" t="s">
        <v>29</v>
      </c>
      <c r="E21" s="37" t="s">
        <v>504</v>
      </c>
      <c r="F21" s="37" t="s">
        <v>497</v>
      </c>
    </row>
    <row r="22" spans="1:6" ht="12.75">
      <c r="A22" s="37" t="s">
        <v>407</v>
      </c>
      <c r="B22" s="38" t="s">
        <v>706</v>
      </c>
      <c r="C22" s="37" t="s">
        <v>562</v>
      </c>
      <c r="D22" s="37" t="s">
        <v>600</v>
      </c>
      <c r="E22" s="37" t="s">
        <v>504</v>
      </c>
      <c r="F22" s="37" t="s">
        <v>497</v>
      </c>
    </row>
    <row r="23" spans="1:6" ht="12.75">
      <c r="A23" s="37" t="s">
        <v>408</v>
      </c>
      <c r="B23" s="38" t="s">
        <v>575</v>
      </c>
      <c r="C23" s="37" t="s">
        <v>36</v>
      </c>
      <c r="D23" s="37" t="s">
        <v>29</v>
      </c>
      <c r="E23" s="37" t="s">
        <v>508</v>
      </c>
      <c r="F23" s="37" t="s">
        <v>568</v>
      </c>
    </row>
    <row r="24" spans="1:6" ht="12.75">
      <c r="A24" s="37" t="s">
        <v>409</v>
      </c>
      <c r="B24" s="38" t="s">
        <v>576</v>
      </c>
      <c r="C24" s="37" t="s">
        <v>399</v>
      </c>
      <c r="D24" s="37" t="s">
        <v>29</v>
      </c>
      <c r="E24" s="37" t="s">
        <v>508</v>
      </c>
      <c r="F24" s="37" t="s">
        <v>553</v>
      </c>
    </row>
    <row r="25" spans="1:6" ht="12.75">
      <c r="A25" s="37" t="s">
        <v>410</v>
      </c>
      <c r="B25" s="38" t="s">
        <v>577</v>
      </c>
      <c r="C25" s="37" t="s">
        <v>403</v>
      </c>
      <c r="D25" s="37" t="s">
        <v>29</v>
      </c>
      <c r="E25" s="37" t="s">
        <v>605</v>
      </c>
      <c r="F25" s="37" t="s">
        <v>574</v>
      </c>
    </row>
    <row r="26" spans="1:6" ht="12.75">
      <c r="A26" s="37" t="s">
        <v>412</v>
      </c>
      <c r="B26" s="38" t="s">
        <v>578</v>
      </c>
      <c r="C26" s="37" t="s">
        <v>38</v>
      </c>
      <c r="D26" s="37" t="s">
        <v>385</v>
      </c>
      <c r="E26" s="37" t="s">
        <v>581</v>
      </c>
      <c r="F26" s="37" t="s">
        <v>574</v>
      </c>
    </row>
    <row r="27" spans="1:6" ht="12.75">
      <c r="A27" s="37" t="s">
        <v>413</v>
      </c>
      <c r="B27" s="38" t="s">
        <v>579</v>
      </c>
      <c r="C27" s="37" t="s">
        <v>392</v>
      </c>
      <c r="D27" s="37" t="s">
        <v>29</v>
      </c>
      <c r="E27" s="37" t="s">
        <v>401</v>
      </c>
      <c r="F27" s="37" t="s">
        <v>574</v>
      </c>
    </row>
    <row r="28" spans="1:6" ht="12.75">
      <c r="A28" s="37" t="s">
        <v>414</v>
      </c>
      <c r="B28" s="38" t="s">
        <v>707</v>
      </c>
      <c r="C28" s="37" t="s">
        <v>38</v>
      </c>
      <c r="D28" s="37" t="s">
        <v>29</v>
      </c>
      <c r="E28" s="37" t="s">
        <v>617</v>
      </c>
      <c r="F28" s="37" t="s">
        <v>497</v>
      </c>
    </row>
    <row r="29" spans="1:6" ht="12.75">
      <c r="A29" s="37" t="s">
        <v>416</v>
      </c>
      <c r="B29" s="38" t="s">
        <v>580</v>
      </c>
      <c r="C29" s="37" t="s">
        <v>392</v>
      </c>
      <c r="D29" s="37" t="s">
        <v>29</v>
      </c>
      <c r="E29" s="37" t="s">
        <v>581</v>
      </c>
      <c r="F29" s="37" t="s">
        <v>574</v>
      </c>
    </row>
    <row r="30" spans="1:6" ht="12.75">
      <c r="A30" s="37" t="s">
        <v>417</v>
      </c>
      <c r="B30" s="38" t="s">
        <v>582</v>
      </c>
      <c r="C30" s="37" t="s">
        <v>392</v>
      </c>
      <c r="D30" s="37" t="s">
        <v>385</v>
      </c>
      <c r="E30" s="37" t="s">
        <v>508</v>
      </c>
      <c r="F30" s="37" t="s">
        <v>553</v>
      </c>
    </row>
    <row r="31" spans="1:6" ht="12.75">
      <c r="A31" s="37" t="s">
        <v>418</v>
      </c>
      <c r="B31" s="38" t="s">
        <v>583</v>
      </c>
      <c r="C31" s="37" t="s">
        <v>380</v>
      </c>
      <c r="D31" s="37" t="s">
        <v>385</v>
      </c>
      <c r="E31" s="37" t="s">
        <v>401</v>
      </c>
      <c r="F31" s="37" t="s">
        <v>497</v>
      </c>
    </row>
    <row r="32" spans="1:6" ht="12.75">
      <c r="A32" s="37" t="s">
        <v>423</v>
      </c>
      <c r="B32" s="38" t="s">
        <v>584</v>
      </c>
      <c r="C32" s="37" t="s">
        <v>36</v>
      </c>
      <c r="D32" s="37" t="s">
        <v>29</v>
      </c>
      <c r="E32" s="37" t="s">
        <v>415</v>
      </c>
      <c r="F32" s="37" t="s">
        <v>574</v>
      </c>
    </row>
    <row r="33" spans="1:6" ht="12.75">
      <c r="A33" s="37" t="s">
        <v>534</v>
      </c>
      <c r="B33" s="38" t="s">
        <v>585</v>
      </c>
      <c r="C33" s="37" t="s">
        <v>384</v>
      </c>
      <c r="D33" s="37" t="s">
        <v>385</v>
      </c>
      <c r="E33" s="37" t="s">
        <v>581</v>
      </c>
      <c r="F33" s="37" t="s">
        <v>574</v>
      </c>
    </row>
    <row r="34" spans="1:6" ht="12.75">
      <c r="A34" s="37" t="s">
        <v>536</v>
      </c>
      <c r="B34" s="38" t="s">
        <v>586</v>
      </c>
      <c r="C34" s="37" t="s">
        <v>411</v>
      </c>
      <c r="D34" s="37" t="s">
        <v>385</v>
      </c>
      <c r="E34" s="37" t="s">
        <v>401</v>
      </c>
      <c r="F34" s="37" t="s">
        <v>497</v>
      </c>
    </row>
    <row r="35" spans="1:6" ht="12.75">
      <c r="A35" s="37" t="s">
        <v>538</v>
      </c>
      <c r="B35" s="38" t="s">
        <v>587</v>
      </c>
      <c r="C35" s="37" t="s">
        <v>35</v>
      </c>
      <c r="D35" s="37" t="s">
        <v>387</v>
      </c>
      <c r="E35" s="37" t="s">
        <v>581</v>
      </c>
      <c r="F35" s="37" t="s">
        <v>499</v>
      </c>
    </row>
    <row r="36" spans="1:6" ht="12.75">
      <c r="A36" s="37" t="s">
        <v>540</v>
      </c>
      <c r="B36" s="38" t="s">
        <v>588</v>
      </c>
      <c r="C36" s="37" t="s">
        <v>601</v>
      </c>
      <c r="D36" s="37" t="s">
        <v>600</v>
      </c>
      <c r="E36" s="37" t="s">
        <v>401</v>
      </c>
      <c r="F36" s="37" t="s">
        <v>497</v>
      </c>
    </row>
    <row r="37" spans="1:6" ht="12.75">
      <c r="A37" s="37" t="s">
        <v>542</v>
      </c>
      <c r="B37" s="38" t="s">
        <v>589</v>
      </c>
      <c r="C37" s="37" t="s">
        <v>380</v>
      </c>
      <c r="D37" s="37" t="s">
        <v>385</v>
      </c>
      <c r="E37" s="37" t="s">
        <v>504</v>
      </c>
      <c r="F37" s="37" t="s">
        <v>553</v>
      </c>
    </row>
    <row r="38" spans="1:6" ht="12.75">
      <c r="A38" s="37" t="s">
        <v>544</v>
      </c>
      <c r="B38" s="38" t="s">
        <v>590</v>
      </c>
      <c r="C38" s="37" t="s">
        <v>38</v>
      </c>
      <c r="D38" s="37" t="s">
        <v>29</v>
      </c>
      <c r="E38" s="37" t="s">
        <v>508</v>
      </c>
      <c r="F38" s="37" t="s">
        <v>574</v>
      </c>
    </row>
    <row r="39" spans="1:6" ht="12.75">
      <c r="A39" s="37" t="s">
        <v>546</v>
      </c>
      <c r="B39" s="38" t="s">
        <v>591</v>
      </c>
      <c r="C39" s="37" t="s">
        <v>399</v>
      </c>
      <c r="D39" s="37" t="s">
        <v>385</v>
      </c>
      <c r="E39" s="37" t="s">
        <v>581</v>
      </c>
      <c r="F39" s="37" t="s">
        <v>568</v>
      </c>
    </row>
    <row r="40" spans="1:6" ht="12.75">
      <c r="A40" s="37" t="s">
        <v>548</v>
      </c>
      <c r="B40" s="38" t="s">
        <v>592</v>
      </c>
      <c r="C40" s="37" t="s">
        <v>40</v>
      </c>
      <c r="D40" s="37" t="s">
        <v>29</v>
      </c>
      <c r="E40" s="37" t="s">
        <v>605</v>
      </c>
      <c r="F40" s="37" t="s">
        <v>574</v>
      </c>
    </row>
    <row r="41" spans="1:6" ht="12.75">
      <c r="A41" s="37" t="s">
        <v>550</v>
      </c>
      <c r="B41" s="38" t="s">
        <v>593</v>
      </c>
      <c r="C41" s="37" t="s">
        <v>38</v>
      </c>
      <c r="D41" s="37" t="s">
        <v>29</v>
      </c>
      <c r="E41" s="37" t="s">
        <v>571</v>
      </c>
      <c r="F41" s="37" t="s">
        <v>574</v>
      </c>
    </row>
    <row r="42" spans="1:6" ht="12.75">
      <c r="A42" s="37" t="s">
        <v>696</v>
      </c>
      <c r="B42" s="38" t="s">
        <v>594</v>
      </c>
      <c r="C42" s="37" t="s">
        <v>389</v>
      </c>
      <c r="D42" s="37" t="s">
        <v>385</v>
      </c>
      <c r="E42" s="37" t="s">
        <v>504</v>
      </c>
      <c r="F42" s="37" t="s">
        <v>499</v>
      </c>
    </row>
  </sheetData>
  <sheetProtection/>
  <mergeCells count="2">
    <mergeCell ref="A1:F1"/>
    <mergeCell ref="A3:F3"/>
  </mergeCells>
  <printOptions/>
  <pageMargins left="0.4" right="0.19" top="0.17" bottom="0.34" header="0.5" footer="0.5"/>
  <pageSetup fitToHeight="2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00390625" style="0" customWidth="1"/>
    <col min="2" max="2" width="25.75390625" style="0" customWidth="1"/>
    <col min="3" max="7" width="16.75390625" style="0" customWidth="1"/>
    <col min="8" max="8" width="12.75390625" style="0" customWidth="1"/>
    <col min="9" max="9" width="28.125" style="0" customWidth="1"/>
    <col min="10" max="12" width="20.75390625" style="0" customWidth="1"/>
  </cols>
  <sheetData>
    <row r="1" spans="1:7" ht="26.25">
      <c r="A1" s="240" t="s">
        <v>618</v>
      </c>
      <c r="B1" s="245"/>
      <c r="C1" s="245"/>
      <c r="D1" s="245"/>
      <c r="E1" s="245"/>
      <c r="F1" s="245"/>
      <c r="G1" s="245"/>
    </row>
    <row r="2" spans="1:7" ht="13.5" thickBot="1">
      <c r="A2" s="192" t="s">
        <v>433</v>
      </c>
      <c r="B2" s="191">
        <v>32</v>
      </c>
      <c r="C2" s="191">
        <v>16</v>
      </c>
      <c r="D2" s="191">
        <v>8</v>
      </c>
      <c r="E2" s="191">
        <v>4</v>
      </c>
      <c r="F2" s="191">
        <v>2</v>
      </c>
      <c r="G2" s="193">
        <v>1</v>
      </c>
    </row>
    <row r="3" spans="1:7" ht="12.75">
      <c r="A3" s="246"/>
      <c r="B3" s="247"/>
      <c r="C3" s="247"/>
      <c r="D3" s="247"/>
      <c r="E3" s="247"/>
      <c r="G3" s="198"/>
    </row>
    <row r="4" spans="1:7" ht="13.5" thickBot="1">
      <c r="A4" s="211">
        <v>1</v>
      </c>
      <c r="B4" s="195" t="s">
        <v>619</v>
      </c>
      <c r="C4" s="248" t="s">
        <v>527</v>
      </c>
      <c r="D4" s="248" t="s">
        <v>527</v>
      </c>
      <c r="E4" s="248" t="s">
        <v>527</v>
      </c>
      <c r="F4" s="248"/>
      <c r="G4" s="250"/>
    </row>
    <row r="5" spans="1:7" ht="13.5" thickBot="1">
      <c r="A5" s="212"/>
      <c r="B5" s="196"/>
      <c r="C5" s="249"/>
      <c r="D5" s="248"/>
      <c r="E5" s="248"/>
      <c r="F5" s="248"/>
      <c r="G5" s="250"/>
    </row>
    <row r="6" spans="1:7" ht="13.5" thickBot="1">
      <c r="A6" s="211">
        <v>32</v>
      </c>
      <c r="B6" s="197" t="s">
        <v>634</v>
      </c>
      <c r="C6" s="252" t="s">
        <v>724</v>
      </c>
      <c r="D6" s="248"/>
      <c r="E6" s="248"/>
      <c r="F6" s="248"/>
      <c r="G6" s="250"/>
    </row>
    <row r="7" spans="1:7" ht="13.5" thickBot="1">
      <c r="A7" s="212"/>
      <c r="B7" s="194"/>
      <c r="C7" s="253"/>
      <c r="D7" s="249"/>
      <c r="E7" s="248"/>
      <c r="F7" s="248"/>
      <c r="G7" s="250"/>
    </row>
    <row r="8" spans="1:7" ht="13.5" thickBot="1">
      <c r="A8" s="211">
        <v>16</v>
      </c>
      <c r="B8" s="195" t="s">
        <v>627</v>
      </c>
      <c r="C8" s="250" t="s">
        <v>505</v>
      </c>
      <c r="D8" s="252" t="s">
        <v>725</v>
      </c>
      <c r="E8" s="248"/>
      <c r="F8" s="248"/>
      <c r="G8" s="250"/>
    </row>
    <row r="9" spans="1:7" ht="13.5" thickBot="1">
      <c r="A9" s="212"/>
      <c r="B9" s="196"/>
      <c r="C9" s="251"/>
      <c r="D9" s="253"/>
      <c r="E9" s="248"/>
      <c r="F9" s="248"/>
      <c r="G9" s="250"/>
    </row>
    <row r="10" spans="1:7" ht="13.5" thickBot="1">
      <c r="A10" s="211">
        <v>17</v>
      </c>
      <c r="B10" s="197" t="s">
        <v>646</v>
      </c>
      <c r="C10" s="254" t="s">
        <v>726</v>
      </c>
      <c r="D10" s="253"/>
      <c r="E10" s="248"/>
      <c r="F10" s="248"/>
      <c r="G10" s="250"/>
    </row>
    <row r="11" spans="1:7" ht="13.5" thickBot="1">
      <c r="A11" s="212"/>
      <c r="B11" s="194"/>
      <c r="C11" s="255"/>
      <c r="D11" s="253"/>
      <c r="E11" s="249"/>
      <c r="F11" s="248"/>
      <c r="G11" s="250"/>
    </row>
    <row r="12" spans="1:7" ht="13.5" thickBot="1">
      <c r="A12" s="211">
        <v>8</v>
      </c>
      <c r="B12" s="195" t="s">
        <v>629</v>
      </c>
      <c r="C12" s="248" t="s">
        <v>512</v>
      </c>
      <c r="D12" s="250" t="s">
        <v>512</v>
      </c>
      <c r="E12" s="252" t="s">
        <v>763</v>
      </c>
      <c r="F12" s="248"/>
      <c r="G12" s="250"/>
    </row>
    <row r="13" spans="1:7" ht="13.5" thickBot="1">
      <c r="A13" s="212"/>
      <c r="B13" s="196"/>
      <c r="C13" s="249"/>
      <c r="D13" s="250"/>
      <c r="E13" s="253"/>
      <c r="F13" s="248"/>
      <c r="G13" s="250"/>
    </row>
    <row r="14" spans="1:7" ht="13.5" thickBot="1">
      <c r="A14" s="211">
        <v>25</v>
      </c>
      <c r="B14" s="197" t="s">
        <v>641</v>
      </c>
      <c r="C14" s="252" t="s">
        <v>727</v>
      </c>
      <c r="D14" s="250"/>
      <c r="E14" s="253"/>
      <c r="F14" s="248"/>
      <c r="G14" s="250"/>
    </row>
    <row r="15" spans="1:7" ht="13.5" thickBot="1">
      <c r="A15" s="212"/>
      <c r="B15" s="194"/>
      <c r="C15" s="253"/>
      <c r="D15" s="251"/>
      <c r="E15" s="253"/>
      <c r="F15" s="248"/>
      <c r="G15" s="250"/>
    </row>
    <row r="16" spans="1:7" ht="13.5" thickBot="1">
      <c r="A16" s="211">
        <v>9</v>
      </c>
      <c r="B16" s="195" t="s">
        <v>639</v>
      </c>
      <c r="C16" s="250" t="s">
        <v>689</v>
      </c>
      <c r="D16" s="254" t="s">
        <v>728</v>
      </c>
      <c r="E16" s="253"/>
      <c r="F16" s="248"/>
      <c r="G16" s="250"/>
    </row>
    <row r="17" spans="1:7" ht="13.5" thickBot="1">
      <c r="A17" s="212"/>
      <c r="B17" s="196"/>
      <c r="C17" s="251"/>
      <c r="D17" s="255"/>
      <c r="E17" s="253"/>
      <c r="F17" s="248"/>
      <c r="G17" s="250"/>
    </row>
    <row r="18" spans="1:7" ht="13.5" thickBot="1">
      <c r="A18" s="211">
        <v>24</v>
      </c>
      <c r="B18" s="197" t="s">
        <v>645</v>
      </c>
      <c r="C18" s="254" t="s">
        <v>729</v>
      </c>
      <c r="D18" s="255"/>
      <c r="E18" s="253"/>
      <c r="F18" s="248"/>
      <c r="G18" s="250"/>
    </row>
    <row r="19" spans="1:7" ht="13.5" thickBot="1">
      <c r="A19" s="212"/>
      <c r="B19" s="194"/>
      <c r="C19" s="255"/>
      <c r="D19" s="255"/>
      <c r="E19" s="253"/>
      <c r="F19" s="249"/>
      <c r="G19" s="250"/>
    </row>
    <row r="20" spans="1:7" ht="13.5" thickBot="1">
      <c r="A20" s="211">
        <v>4</v>
      </c>
      <c r="B20" s="195" t="s">
        <v>637</v>
      </c>
      <c r="C20" s="248" t="s">
        <v>537</v>
      </c>
      <c r="D20" s="248" t="s">
        <v>537</v>
      </c>
      <c r="E20" s="250" t="s">
        <v>687</v>
      </c>
      <c r="F20" s="252"/>
      <c r="G20" s="250"/>
    </row>
    <row r="21" spans="1:7" ht="13.5" thickBot="1">
      <c r="A21" s="212"/>
      <c r="B21" s="196"/>
      <c r="C21" s="249"/>
      <c r="D21" s="248"/>
      <c r="E21" s="250"/>
      <c r="F21" s="253"/>
      <c r="G21" s="250"/>
    </row>
    <row r="22" spans="1:7" ht="13.5" thickBot="1">
      <c r="A22" s="211">
        <v>29</v>
      </c>
      <c r="B22" s="197" t="s">
        <v>625</v>
      </c>
      <c r="C22" s="252" t="s">
        <v>730</v>
      </c>
      <c r="D22" s="248"/>
      <c r="E22" s="250"/>
      <c r="F22" s="253"/>
      <c r="G22" s="250"/>
    </row>
    <row r="23" spans="1:7" ht="13.5" thickBot="1">
      <c r="A23" s="212"/>
      <c r="B23" s="194"/>
      <c r="C23" s="253"/>
      <c r="D23" s="249"/>
      <c r="E23" s="250"/>
      <c r="F23" s="253"/>
      <c r="G23" s="250"/>
    </row>
    <row r="24" spans="1:7" ht="13.5" thickBot="1">
      <c r="A24" s="211">
        <v>13</v>
      </c>
      <c r="B24" s="195" t="s">
        <v>628</v>
      </c>
      <c r="C24" s="250" t="s">
        <v>529</v>
      </c>
      <c r="D24" s="252" t="s">
        <v>731</v>
      </c>
      <c r="E24" s="250"/>
      <c r="F24" s="253"/>
      <c r="G24" s="250"/>
    </row>
    <row r="25" spans="1:7" ht="13.5" thickBot="1">
      <c r="A25" s="212"/>
      <c r="B25" s="196"/>
      <c r="C25" s="251"/>
      <c r="D25" s="253"/>
      <c r="E25" s="250"/>
      <c r="F25" s="253"/>
      <c r="G25" s="250"/>
    </row>
    <row r="26" spans="1:7" ht="13.5" thickBot="1">
      <c r="A26" s="211">
        <v>20</v>
      </c>
      <c r="B26" s="197" t="s">
        <v>633</v>
      </c>
      <c r="C26" s="254" t="s">
        <v>732</v>
      </c>
      <c r="D26" s="253"/>
      <c r="E26" s="250"/>
      <c r="F26" s="253"/>
      <c r="G26" s="250"/>
    </row>
    <row r="27" spans="1:7" ht="13.5" thickBot="1">
      <c r="A27" s="212"/>
      <c r="B27" s="194"/>
      <c r="C27" s="255"/>
      <c r="D27" s="253"/>
      <c r="E27" s="251"/>
      <c r="F27" s="253"/>
      <c r="G27" s="250"/>
    </row>
    <row r="28" spans="1:7" ht="13.5" thickBot="1">
      <c r="A28" s="211">
        <v>5</v>
      </c>
      <c r="B28" s="195" t="s">
        <v>630</v>
      </c>
      <c r="C28" s="248" t="s">
        <v>551</v>
      </c>
      <c r="D28" s="250" t="s">
        <v>687</v>
      </c>
      <c r="E28" s="254" t="s">
        <v>764</v>
      </c>
      <c r="F28" s="253"/>
      <c r="G28" s="250"/>
    </row>
    <row r="29" spans="1:7" ht="13.5" thickBot="1">
      <c r="A29" s="212"/>
      <c r="B29" s="196"/>
      <c r="C29" s="249"/>
      <c r="D29" s="250"/>
      <c r="E29" s="255"/>
      <c r="F29" s="253"/>
      <c r="G29" s="250"/>
    </row>
    <row r="30" spans="1:7" ht="13.5" thickBot="1">
      <c r="A30" s="211">
        <v>28</v>
      </c>
      <c r="B30" s="197" t="s">
        <v>624</v>
      </c>
      <c r="C30" s="252" t="s">
        <v>733</v>
      </c>
      <c r="D30" s="250"/>
      <c r="E30" s="255"/>
      <c r="F30" s="253"/>
      <c r="G30" s="250"/>
    </row>
    <row r="31" spans="1:7" ht="13.5" thickBot="1">
      <c r="A31" s="212"/>
      <c r="B31" s="194"/>
      <c r="C31" s="253"/>
      <c r="D31" s="251"/>
      <c r="E31" s="255"/>
      <c r="F31" s="253"/>
      <c r="G31" s="250"/>
    </row>
    <row r="32" spans="1:7" ht="13.5" thickBot="1">
      <c r="A32" s="211">
        <v>12</v>
      </c>
      <c r="B32" s="195" t="s">
        <v>626</v>
      </c>
      <c r="C32" s="250" t="s">
        <v>687</v>
      </c>
      <c r="D32" s="254" t="s">
        <v>734</v>
      </c>
      <c r="E32" s="255"/>
      <c r="F32" s="253"/>
      <c r="G32" s="250"/>
    </row>
    <row r="33" spans="1:7" ht="13.5" thickBot="1">
      <c r="A33" s="212"/>
      <c r="B33" s="196"/>
      <c r="C33" s="251"/>
      <c r="D33" s="255"/>
      <c r="E33" s="255"/>
      <c r="F33" s="253"/>
      <c r="G33" s="250"/>
    </row>
    <row r="34" spans="1:7" ht="13.5" thickBot="1">
      <c r="A34" s="211">
        <v>21</v>
      </c>
      <c r="B34" s="197" t="s">
        <v>636</v>
      </c>
      <c r="C34" s="254" t="s">
        <v>735</v>
      </c>
      <c r="D34" s="255"/>
      <c r="E34" s="255"/>
      <c r="F34" s="253"/>
      <c r="G34" s="250"/>
    </row>
    <row r="35" spans="1:7" ht="13.5" thickBot="1">
      <c r="A35" s="212"/>
      <c r="B35" s="194"/>
      <c r="C35" s="255"/>
      <c r="D35" s="255"/>
      <c r="E35" s="255"/>
      <c r="F35" s="253"/>
      <c r="G35" s="251"/>
    </row>
    <row r="36" spans="1:7" ht="13.5" thickBot="1">
      <c r="A36" s="211">
        <v>22</v>
      </c>
      <c r="B36" s="195" t="s">
        <v>632</v>
      </c>
      <c r="C36" s="248" t="s">
        <v>510</v>
      </c>
      <c r="D36" s="248" t="s">
        <v>510</v>
      </c>
      <c r="E36" s="248" t="s">
        <v>519</v>
      </c>
      <c r="F36" s="250"/>
      <c r="G36" s="252"/>
    </row>
    <row r="37" spans="1:7" ht="13.5" thickBot="1">
      <c r="A37" s="212"/>
      <c r="B37" s="196"/>
      <c r="C37" s="249"/>
      <c r="D37" s="248"/>
      <c r="E37" s="248"/>
      <c r="F37" s="250"/>
      <c r="G37" s="253"/>
    </row>
    <row r="38" spans="1:7" ht="13.5" thickBot="1">
      <c r="A38" s="211">
        <v>11</v>
      </c>
      <c r="B38" s="197" t="s">
        <v>649</v>
      </c>
      <c r="C38" s="252" t="s">
        <v>736</v>
      </c>
      <c r="D38" s="248"/>
      <c r="E38" s="248"/>
      <c r="F38" s="250"/>
      <c r="G38" s="253"/>
    </row>
    <row r="39" spans="1:7" ht="13.5" thickBot="1">
      <c r="A39" s="212"/>
      <c r="B39" s="194"/>
      <c r="C39" s="253"/>
      <c r="D39" s="249"/>
      <c r="E39" s="248"/>
      <c r="F39" s="250"/>
      <c r="G39" s="253"/>
    </row>
    <row r="40" spans="1:7" ht="13.5" thickBot="1">
      <c r="A40" s="211">
        <v>27</v>
      </c>
      <c r="B40" s="195" t="s">
        <v>623</v>
      </c>
      <c r="C40" s="250" t="s">
        <v>531</v>
      </c>
      <c r="D40" s="252" t="s">
        <v>737</v>
      </c>
      <c r="E40" s="248"/>
      <c r="F40" s="250"/>
      <c r="G40" s="253"/>
    </row>
    <row r="41" spans="1:7" ht="13.5" thickBot="1">
      <c r="A41" s="212"/>
      <c r="B41" s="196"/>
      <c r="C41" s="251"/>
      <c r="D41" s="253"/>
      <c r="E41" s="248"/>
      <c r="F41" s="250"/>
      <c r="G41" s="253"/>
    </row>
    <row r="42" spans="1:7" ht="13.5" thickBot="1">
      <c r="A42" s="211">
        <v>6</v>
      </c>
      <c r="B42" s="197" t="s">
        <v>643</v>
      </c>
      <c r="C42" s="254" t="s">
        <v>738</v>
      </c>
      <c r="D42" s="253"/>
      <c r="E42" s="248"/>
      <c r="F42" s="250"/>
      <c r="G42" s="253"/>
    </row>
    <row r="43" spans="1:7" ht="13.5" thickBot="1">
      <c r="A43" s="212"/>
      <c r="B43" s="194"/>
      <c r="C43" s="255"/>
      <c r="D43" s="253"/>
      <c r="E43" s="249"/>
      <c r="F43" s="250"/>
      <c r="G43" s="253"/>
    </row>
    <row r="44" spans="1:7" ht="13.5" thickBot="1">
      <c r="A44" s="211">
        <v>19</v>
      </c>
      <c r="B44" s="195" t="s">
        <v>640</v>
      </c>
      <c r="C44" s="248" t="s">
        <v>524</v>
      </c>
      <c r="D44" s="250" t="s">
        <v>519</v>
      </c>
      <c r="E44" s="252" t="s">
        <v>765</v>
      </c>
      <c r="F44" s="250"/>
      <c r="G44" s="253"/>
    </row>
    <row r="45" spans="1:7" ht="13.5" thickBot="1">
      <c r="A45" s="212"/>
      <c r="B45" s="196"/>
      <c r="C45" s="249"/>
      <c r="D45" s="250"/>
      <c r="E45" s="253"/>
      <c r="F45" s="250"/>
      <c r="G45" s="253"/>
    </row>
    <row r="46" spans="1:7" ht="13.5" thickBot="1">
      <c r="A46" s="211">
        <v>14</v>
      </c>
      <c r="B46" s="197" t="s">
        <v>621</v>
      </c>
      <c r="C46" s="252" t="s">
        <v>739</v>
      </c>
      <c r="D46" s="250"/>
      <c r="E46" s="253"/>
      <c r="F46" s="250"/>
      <c r="G46" s="253"/>
    </row>
    <row r="47" spans="1:7" ht="13.5" thickBot="1">
      <c r="A47" s="212"/>
      <c r="B47" s="194"/>
      <c r="C47" s="253"/>
      <c r="D47" s="251"/>
      <c r="E47" s="253"/>
      <c r="F47" s="250"/>
      <c r="G47" s="253"/>
    </row>
    <row r="48" spans="1:7" ht="13.5" thickBot="1">
      <c r="A48" s="211">
        <v>30</v>
      </c>
      <c r="B48" s="195" t="s">
        <v>635</v>
      </c>
      <c r="C48" s="250" t="s">
        <v>519</v>
      </c>
      <c r="D48" s="254" t="s">
        <v>747</v>
      </c>
      <c r="E48" s="253"/>
      <c r="F48" s="250"/>
      <c r="G48" s="253"/>
    </row>
    <row r="49" spans="1:7" ht="13.5" thickBot="1">
      <c r="A49" s="212"/>
      <c r="B49" s="196"/>
      <c r="C49" s="251"/>
      <c r="D49" s="255"/>
      <c r="E49" s="253"/>
      <c r="F49" s="250"/>
      <c r="G49" s="253"/>
    </row>
    <row r="50" spans="1:7" ht="13.5" thickBot="1">
      <c r="A50" s="211">
        <v>3</v>
      </c>
      <c r="B50" s="197" t="s">
        <v>638</v>
      </c>
      <c r="C50" s="254" t="s">
        <v>740</v>
      </c>
      <c r="D50" s="255"/>
      <c r="E50" s="253"/>
      <c r="F50" s="250"/>
      <c r="G50" s="253"/>
    </row>
    <row r="51" spans="1:7" ht="13.5" thickBot="1">
      <c r="A51" s="212"/>
      <c r="B51" s="194"/>
      <c r="C51" s="255"/>
      <c r="D51" s="255"/>
      <c r="E51" s="253"/>
      <c r="F51" s="251"/>
      <c r="G51" s="253"/>
    </row>
    <row r="52" spans="1:7" ht="13.5" thickBot="1">
      <c r="A52" s="211">
        <v>23</v>
      </c>
      <c r="B52" s="195" t="s">
        <v>631</v>
      </c>
      <c r="C52" s="248" t="s">
        <v>523</v>
      </c>
      <c r="D52" s="248" t="s">
        <v>539</v>
      </c>
      <c r="E52" s="250" t="s">
        <v>686</v>
      </c>
      <c r="F52" s="254"/>
      <c r="G52" s="253"/>
    </row>
    <row r="53" spans="1:7" ht="13.5" thickBot="1">
      <c r="A53" s="212"/>
      <c r="B53" s="196"/>
      <c r="C53" s="249"/>
      <c r="D53" s="248"/>
      <c r="E53" s="250"/>
      <c r="F53" s="255"/>
      <c r="G53" s="253"/>
    </row>
    <row r="54" spans="1:7" ht="13.5" thickBot="1">
      <c r="A54" s="211">
        <v>10</v>
      </c>
      <c r="B54" s="197" t="s">
        <v>647</v>
      </c>
      <c r="C54" s="252" t="s">
        <v>741</v>
      </c>
      <c r="D54" s="248"/>
      <c r="E54" s="250"/>
      <c r="F54" s="255"/>
      <c r="G54" s="253"/>
    </row>
    <row r="55" spans="1:7" ht="13.5" thickBot="1">
      <c r="A55" s="212"/>
      <c r="B55" s="194"/>
      <c r="C55" s="253"/>
      <c r="D55" s="249"/>
      <c r="E55" s="250"/>
      <c r="F55" s="255"/>
      <c r="G55" s="253"/>
    </row>
    <row r="56" spans="1:7" ht="13.5" thickBot="1">
      <c r="A56" s="211">
        <v>26</v>
      </c>
      <c r="B56" s="195" t="s">
        <v>620</v>
      </c>
      <c r="C56" s="250" t="s">
        <v>539</v>
      </c>
      <c r="D56" s="252" t="s">
        <v>742</v>
      </c>
      <c r="E56" s="250"/>
      <c r="F56" s="255"/>
      <c r="G56" s="253"/>
    </row>
    <row r="57" spans="1:7" ht="13.5" thickBot="1">
      <c r="A57" s="212"/>
      <c r="B57" s="196"/>
      <c r="C57" s="251"/>
      <c r="D57" s="253"/>
      <c r="E57" s="250"/>
      <c r="F57" s="255"/>
      <c r="G57" s="253"/>
    </row>
    <row r="58" spans="1:7" ht="13.5" thickBot="1">
      <c r="A58" s="211">
        <v>7</v>
      </c>
      <c r="B58" s="197" t="s">
        <v>644</v>
      </c>
      <c r="C58" s="254" t="s">
        <v>743</v>
      </c>
      <c r="D58" s="253"/>
      <c r="E58" s="250"/>
      <c r="F58" s="255"/>
      <c r="G58" s="253"/>
    </row>
    <row r="59" spans="1:7" ht="13.5" thickBot="1">
      <c r="A59" s="212"/>
      <c r="B59" s="194"/>
      <c r="C59" s="255"/>
      <c r="D59" s="253"/>
      <c r="E59" s="251"/>
      <c r="F59" s="255"/>
      <c r="G59" s="253"/>
    </row>
    <row r="60" spans="1:7" ht="13.5" thickBot="1">
      <c r="A60" s="211">
        <v>18</v>
      </c>
      <c r="B60" s="195" t="s">
        <v>648</v>
      </c>
      <c r="C60" s="248" t="s">
        <v>541</v>
      </c>
      <c r="D60" s="250" t="s">
        <v>686</v>
      </c>
      <c r="E60" s="254" t="s">
        <v>766</v>
      </c>
      <c r="F60" s="255"/>
      <c r="G60" s="253"/>
    </row>
    <row r="61" spans="1:7" ht="13.5" thickBot="1">
      <c r="A61" s="212"/>
      <c r="B61" s="196"/>
      <c r="C61" s="249"/>
      <c r="D61" s="250"/>
      <c r="E61" s="255"/>
      <c r="F61" s="255"/>
      <c r="G61" s="253"/>
    </row>
    <row r="62" spans="1:7" ht="13.5" thickBot="1">
      <c r="A62" s="211">
        <v>15</v>
      </c>
      <c r="B62" s="197" t="s">
        <v>622</v>
      </c>
      <c r="C62" s="252" t="s">
        <v>744</v>
      </c>
      <c r="D62" s="250"/>
      <c r="E62" s="255"/>
      <c r="F62" s="255"/>
      <c r="G62" s="253"/>
    </row>
    <row r="63" spans="1:7" ht="13.5" thickBot="1">
      <c r="A63" s="212"/>
      <c r="B63" s="194"/>
      <c r="C63" s="253"/>
      <c r="D63" s="251"/>
      <c r="E63" s="255"/>
      <c r="F63" s="255"/>
      <c r="G63" s="253"/>
    </row>
    <row r="64" spans="1:7" ht="13.5" thickBot="1">
      <c r="A64" s="211">
        <v>31</v>
      </c>
      <c r="B64" s="195" t="s">
        <v>642</v>
      </c>
      <c r="C64" s="250" t="s">
        <v>686</v>
      </c>
      <c r="D64" s="254" t="s">
        <v>745</v>
      </c>
      <c r="E64" s="255"/>
      <c r="F64" s="255"/>
      <c r="G64" s="253"/>
    </row>
    <row r="65" spans="1:7" ht="13.5" thickBot="1">
      <c r="A65" s="212"/>
      <c r="B65" s="196"/>
      <c r="C65" s="251"/>
      <c r="D65" s="255"/>
      <c r="E65" s="255"/>
      <c r="F65" s="255"/>
      <c r="G65" s="253"/>
    </row>
    <row r="66" spans="1:7" ht="13.5" thickBot="1">
      <c r="A66" s="211">
        <v>2</v>
      </c>
      <c r="B66" s="197" t="s">
        <v>650</v>
      </c>
      <c r="C66" s="254" t="s">
        <v>746</v>
      </c>
      <c r="D66" s="255"/>
      <c r="E66" s="255"/>
      <c r="F66" s="255"/>
      <c r="G66" s="253"/>
    </row>
    <row r="67" spans="1:7" ht="13.5" thickBot="1">
      <c r="A67" s="199"/>
      <c r="B67" s="200"/>
      <c r="C67" s="257"/>
      <c r="D67" s="257"/>
      <c r="E67" s="257"/>
      <c r="F67" s="257"/>
      <c r="G67" s="256"/>
    </row>
  </sheetData>
  <sheetProtection/>
  <mergeCells count="64">
    <mergeCell ref="F52:F67"/>
    <mergeCell ref="C54:C55"/>
    <mergeCell ref="C56:C57"/>
    <mergeCell ref="D56:D59"/>
    <mergeCell ref="C58:C59"/>
    <mergeCell ref="C60:C61"/>
    <mergeCell ref="D60:D63"/>
    <mergeCell ref="E60:E67"/>
    <mergeCell ref="C62:C63"/>
    <mergeCell ref="C64:C65"/>
    <mergeCell ref="C48:C49"/>
    <mergeCell ref="D48:D51"/>
    <mergeCell ref="C50:C51"/>
    <mergeCell ref="C52:C53"/>
    <mergeCell ref="D52:D55"/>
    <mergeCell ref="D64:D67"/>
    <mergeCell ref="C66:C67"/>
    <mergeCell ref="E52:E59"/>
    <mergeCell ref="F36:F51"/>
    <mergeCell ref="G36:G67"/>
    <mergeCell ref="C38:C39"/>
    <mergeCell ref="C40:C41"/>
    <mergeCell ref="D40:D43"/>
    <mergeCell ref="C42:C43"/>
    <mergeCell ref="C44:C45"/>
    <mergeCell ref="D44:D47"/>
    <mergeCell ref="E44:E51"/>
    <mergeCell ref="C46:C47"/>
    <mergeCell ref="E28:E35"/>
    <mergeCell ref="C30:C31"/>
    <mergeCell ref="C32:C33"/>
    <mergeCell ref="D32:D35"/>
    <mergeCell ref="C34:C35"/>
    <mergeCell ref="C36:C37"/>
    <mergeCell ref="D36:D39"/>
    <mergeCell ref="E36:E43"/>
    <mergeCell ref="C20:C21"/>
    <mergeCell ref="D20:D23"/>
    <mergeCell ref="E20:E27"/>
    <mergeCell ref="F20:F35"/>
    <mergeCell ref="C22:C23"/>
    <mergeCell ref="C24:C25"/>
    <mergeCell ref="D24:D27"/>
    <mergeCell ref="C26:C27"/>
    <mergeCell ref="C28:C29"/>
    <mergeCell ref="D28:D31"/>
    <mergeCell ref="C10:C11"/>
    <mergeCell ref="C12:C13"/>
    <mergeCell ref="D12:D15"/>
    <mergeCell ref="E12:E19"/>
    <mergeCell ref="C14:C15"/>
    <mergeCell ref="C16:C17"/>
    <mergeCell ref="D16:D19"/>
    <mergeCell ref="C18:C19"/>
    <mergeCell ref="A1:G1"/>
    <mergeCell ref="A3:E3"/>
    <mergeCell ref="C4:C5"/>
    <mergeCell ref="D4:D7"/>
    <mergeCell ref="E4:E11"/>
    <mergeCell ref="F4:F19"/>
    <mergeCell ref="G4:G35"/>
    <mergeCell ref="C6:C7"/>
    <mergeCell ref="C8:C9"/>
    <mergeCell ref="D8:D11"/>
  </mergeCells>
  <printOptions/>
  <pageMargins left="0.38" right="0.25" top="0.23" bottom="0.2" header="0.23" footer="0.18"/>
  <pageSetup fitToHeight="1" fitToWidth="1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00390625" style="0" customWidth="1"/>
    <col min="2" max="2" width="25.75390625" style="0" customWidth="1"/>
    <col min="3" max="7" width="16.75390625" style="0" customWidth="1"/>
    <col min="8" max="8" width="12.75390625" style="0" customWidth="1"/>
    <col min="9" max="9" width="28.125" style="0" customWidth="1"/>
    <col min="10" max="12" width="20.75390625" style="0" customWidth="1"/>
  </cols>
  <sheetData>
    <row r="1" spans="1:7" ht="26.25">
      <c r="A1" s="240" t="s">
        <v>651</v>
      </c>
      <c r="B1" s="245"/>
      <c r="C1" s="245"/>
      <c r="D1" s="245"/>
      <c r="E1" s="245"/>
      <c r="F1" s="245"/>
      <c r="G1" s="245"/>
    </row>
    <row r="2" spans="1:7" ht="13.5" thickBot="1">
      <c r="A2" s="202" t="s">
        <v>433</v>
      </c>
      <c r="B2" s="201">
        <v>32</v>
      </c>
      <c r="C2" s="201">
        <v>16</v>
      </c>
      <c r="D2" s="201">
        <v>8</v>
      </c>
      <c r="E2" s="201">
        <v>4</v>
      </c>
      <c r="F2" s="201">
        <v>2</v>
      </c>
      <c r="G2" s="203">
        <v>1</v>
      </c>
    </row>
    <row r="3" spans="1:7" ht="12.75">
      <c r="A3" s="246"/>
      <c r="B3" s="247"/>
      <c r="C3" s="247"/>
      <c r="D3" s="247"/>
      <c r="E3" s="247"/>
      <c r="G3" s="208"/>
    </row>
    <row r="4" spans="1:7" ht="13.5" thickBot="1">
      <c r="A4" s="222">
        <v>1</v>
      </c>
      <c r="B4" s="205" t="s">
        <v>652</v>
      </c>
      <c r="C4" s="248" t="s">
        <v>556</v>
      </c>
      <c r="D4" s="248" t="s">
        <v>556</v>
      </c>
      <c r="E4" s="248" t="s">
        <v>556</v>
      </c>
      <c r="F4" s="248"/>
      <c r="G4" s="250"/>
    </row>
    <row r="5" spans="1:7" ht="13.5" thickBot="1">
      <c r="A5" s="223"/>
      <c r="B5" s="206"/>
      <c r="C5" s="249"/>
      <c r="D5" s="248"/>
      <c r="E5" s="248"/>
      <c r="F5" s="248"/>
      <c r="G5" s="250"/>
    </row>
    <row r="6" spans="1:7" ht="13.5" thickBot="1">
      <c r="A6" s="222">
        <v>32</v>
      </c>
      <c r="B6" s="207"/>
      <c r="C6" s="252"/>
      <c r="D6" s="248"/>
      <c r="E6" s="248"/>
      <c r="F6" s="248"/>
      <c r="G6" s="250"/>
    </row>
    <row r="7" spans="1:7" ht="13.5" thickBot="1">
      <c r="A7" s="223"/>
      <c r="B7" s="204"/>
      <c r="C7" s="253"/>
      <c r="D7" s="249"/>
      <c r="E7" s="248"/>
      <c r="F7" s="248"/>
      <c r="G7" s="250"/>
    </row>
    <row r="8" spans="1:7" ht="13.5" thickBot="1">
      <c r="A8" s="222">
        <v>16</v>
      </c>
      <c r="B8" s="205" t="s">
        <v>653</v>
      </c>
      <c r="C8" s="250" t="s">
        <v>573</v>
      </c>
      <c r="D8" s="252" t="s">
        <v>769</v>
      </c>
      <c r="E8" s="248"/>
      <c r="F8" s="248"/>
      <c r="G8" s="250"/>
    </row>
    <row r="9" spans="1:7" ht="13.5" thickBot="1">
      <c r="A9" s="223"/>
      <c r="B9" s="206"/>
      <c r="C9" s="251"/>
      <c r="D9" s="253"/>
      <c r="E9" s="248"/>
      <c r="F9" s="248"/>
      <c r="G9" s="250"/>
    </row>
    <row r="10" spans="1:7" ht="13.5" thickBot="1">
      <c r="A10" s="222">
        <v>17</v>
      </c>
      <c r="B10" s="207" t="s">
        <v>654</v>
      </c>
      <c r="C10" s="254" t="s">
        <v>770</v>
      </c>
      <c r="D10" s="253"/>
      <c r="E10" s="248"/>
      <c r="F10" s="248"/>
      <c r="G10" s="250"/>
    </row>
    <row r="11" spans="1:7" ht="13.5" thickBot="1">
      <c r="A11" s="223"/>
      <c r="B11" s="204"/>
      <c r="C11" s="255"/>
      <c r="D11" s="253"/>
      <c r="E11" s="249"/>
      <c r="F11" s="248"/>
      <c r="G11" s="250"/>
    </row>
    <row r="12" spans="1:7" ht="13.5" thickBot="1">
      <c r="A12" s="222">
        <v>8</v>
      </c>
      <c r="B12" s="205" t="s">
        <v>655</v>
      </c>
      <c r="C12" s="248" t="s">
        <v>590</v>
      </c>
      <c r="D12" s="250" t="s">
        <v>590</v>
      </c>
      <c r="E12" s="252" t="s">
        <v>738</v>
      </c>
      <c r="F12" s="248"/>
      <c r="G12" s="250"/>
    </row>
    <row r="13" spans="1:7" ht="13.5" thickBot="1">
      <c r="A13" s="223"/>
      <c r="B13" s="206"/>
      <c r="C13" s="249"/>
      <c r="D13" s="250"/>
      <c r="E13" s="253"/>
      <c r="F13" s="248"/>
      <c r="G13" s="250"/>
    </row>
    <row r="14" spans="1:7" ht="13.5" thickBot="1">
      <c r="A14" s="222">
        <v>25</v>
      </c>
      <c r="B14" s="207" t="s">
        <v>656</v>
      </c>
      <c r="C14" s="252" t="s">
        <v>771</v>
      </c>
      <c r="D14" s="250"/>
      <c r="E14" s="253"/>
      <c r="F14" s="248"/>
      <c r="G14" s="250"/>
    </row>
    <row r="15" spans="1:7" ht="13.5" thickBot="1">
      <c r="A15" s="223"/>
      <c r="B15" s="204"/>
      <c r="C15" s="253"/>
      <c r="D15" s="251"/>
      <c r="E15" s="253"/>
      <c r="F15" s="248"/>
      <c r="G15" s="250"/>
    </row>
    <row r="16" spans="1:7" ht="13.5" thickBot="1">
      <c r="A16" s="222">
        <v>9</v>
      </c>
      <c r="B16" s="205" t="s">
        <v>657</v>
      </c>
      <c r="C16" s="250" t="s">
        <v>578</v>
      </c>
      <c r="D16" s="254" t="s">
        <v>772</v>
      </c>
      <c r="E16" s="253"/>
      <c r="F16" s="248"/>
      <c r="G16" s="250"/>
    </row>
    <row r="17" spans="1:7" ht="13.5" thickBot="1">
      <c r="A17" s="223"/>
      <c r="B17" s="206"/>
      <c r="C17" s="251"/>
      <c r="D17" s="255"/>
      <c r="E17" s="253"/>
      <c r="F17" s="248"/>
      <c r="G17" s="250"/>
    </row>
    <row r="18" spans="1:7" ht="13.5" thickBot="1">
      <c r="A18" s="222">
        <v>24</v>
      </c>
      <c r="B18" s="207" t="s">
        <v>658</v>
      </c>
      <c r="C18" s="254" t="s">
        <v>773</v>
      </c>
      <c r="D18" s="255"/>
      <c r="E18" s="253"/>
      <c r="F18" s="248"/>
      <c r="G18" s="250"/>
    </row>
    <row r="19" spans="1:7" ht="13.5" thickBot="1">
      <c r="A19" s="223"/>
      <c r="B19" s="204"/>
      <c r="C19" s="255"/>
      <c r="D19" s="255"/>
      <c r="E19" s="253"/>
      <c r="F19" s="249"/>
      <c r="G19" s="250"/>
    </row>
    <row r="20" spans="1:7" ht="13.5" thickBot="1">
      <c r="A20" s="222">
        <v>4</v>
      </c>
      <c r="B20" s="205" t="s">
        <v>659</v>
      </c>
      <c r="C20" s="248" t="s">
        <v>583</v>
      </c>
      <c r="D20" s="248" t="s">
        <v>583</v>
      </c>
      <c r="E20" s="250" t="s">
        <v>583</v>
      </c>
      <c r="F20" s="252"/>
      <c r="G20" s="250"/>
    </row>
    <row r="21" spans="1:7" ht="13.5" thickBot="1">
      <c r="A21" s="223"/>
      <c r="B21" s="206"/>
      <c r="C21" s="249"/>
      <c r="D21" s="248"/>
      <c r="E21" s="250"/>
      <c r="F21" s="253"/>
      <c r="G21" s="250"/>
    </row>
    <row r="22" spans="1:7" ht="13.5" thickBot="1">
      <c r="A22" s="222">
        <v>29</v>
      </c>
      <c r="B22" s="207" t="s">
        <v>660</v>
      </c>
      <c r="C22" s="252" t="s">
        <v>774</v>
      </c>
      <c r="D22" s="248"/>
      <c r="E22" s="250"/>
      <c r="F22" s="253"/>
      <c r="G22" s="250"/>
    </row>
    <row r="23" spans="1:7" ht="13.5" thickBot="1">
      <c r="A23" s="223"/>
      <c r="B23" s="204"/>
      <c r="C23" s="253"/>
      <c r="D23" s="249"/>
      <c r="E23" s="250"/>
      <c r="F23" s="253"/>
      <c r="G23" s="250"/>
    </row>
    <row r="24" spans="1:7" ht="13.5" thickBot="1">
      <c r="A24" s="222">
        <v>13</v>
      </c>
      <c r="B24" s="205" t="s">
        <v>661</v>
      </c>
      <c r="C24" s="250" t="s">
        <v>585</v>
      </c>
      <c r="D24" s="252" t="s">
        <v>775</v>
      </c>
      <c r="E24" s="250"/>
      <c r="F24" s="253"/>
      <c r="G24" s="250"/>
    </row>
    <row r="25" spans="1:7" ht="13.5" thickBot="1">
      <c r="A25" s="223"/>
      <c r="B25" s="206"/>
      <c r="C25" s="251"/>
      <c r="D25" s="253"/>
      <c r="E25" s="250"/>
      <c r="F25" s="253"/>
      <c r="G25" s="250"/>
    </row>
    <row r="26" spans="1:7" ht="13.5" thickBot="1">
      <c r="A26" s="222">
        <v>20</v>
      </c>
      <c r="B26" s="207" t="s">
        <v>662</v>
      </c>
      <c r="C26" s="254" t="s">
        <v>776</v>
      </c>
      <c r="D26" s="253"/>
      <c r="E26" s="250"/>
      <c r="F26" s="253"/>
      <c r="G26" s="250"/>
    </row>
    <row r="27" spans="1:7" ht="13.5" thickBot="1">
      <c r="A27" s="223"/>
      <c r="B27" s="204"/>
      <c r="C27" s="255"/>
      <c r="D27" s="253"/>
      <c r="E27" s="251"/>
      <c r="F27" s="253"/>
      <c r="G27" s="250"/>
    </row>
    <row r="28" spans="1:7" ht="13.5" thickBot="1">
      <c r="A28" s="222">
        <v>5</v>
      </c>
      <c r="B28" s="205" t="s">
        <v>663</v>
      </c>
      <c r="C28" s="248" t="s">
        <v>586</v>
      </c>
      <c r="D28" s="250" t="s">
        <v>586</v>
      </c>
      <c r="E28" s="254" t="s">
        <v>775</v>
      </c>
      <c r="F28" s="253"/>
      <c r="G28" s="250"/>
    </row>
    <row r="29" spans="1:7" ht="13.5" thickBot="1">
      <c r="A29" s="223"/>
      <c r="B29" s="206"/>
      <c r="C29" s="249"/>
      <c r="D29" s="250"/>
      <c r="E29" s="255"/>
      <c r="F29" s="253"/>
      <c r="G29" s="250"/>
    </row>
    <row r="30" spans="1:7" ht="13.5" thickBot="1">
      <c r="A30" s="222">
        <v>28</v>
      </c>
      <c r="B30" s="207" t="s">
        <v>664</v>
      </c>
      <c r="C30" s="252" t="s">
        <v>777</v>
      </c>
      <c r="D30" s="250"/>
      <c r="E30" s="255"/>
      <c r="F30" s="253"/>
      <c r="G30" s="250"/>
    </row>
    <row r="31" spans="1:7" ht="13.5" thickBot="1">
      <c r="A31" s="223"/>
      <c r="B31" s="204"/>
      <c r="C31" s="253"/>
      <c r="D31" s="251"/>
      <c r="E31" s="255"/>
      <c r="F31" s="253"/>
      <c r="G31" s="250"/>
    </row>
    <row r="32" spans="1:7" ht="13.5" thickBot="1">
      <c r="A32" s="222">
        <v>12</v>
      </c>
      <c r="B32" s="205" t="s">
        <v>665</v>
      </c>
      <c r="C32" s="250" t="s">
        <v>563</v>
      </c>
      <c r="D32" s="254" t="s">
        <v>778</v>
      </c>
      <c r="E32" s="255"/>
      <c r="F32" s="253"/>
      <c r="G32" s="250"/>
    </row>
    <row r="33" spans="1:7" ht="13.5" thickBot="1">
      <c r="A33" s="223"/>
      <c r="B33" s="206"/>
      <c r="C33" s="251"/>
      <c r="D33" s="255"/>
      <c r="E33" s="255"/>
      <c r="F33" s="253"/>
      <c r="G33" s="250"/>
    </row>
    <row r="34" spans="1:7" ht="13.5" thickBot="1">
      <c r="A34" s="222">
        <v>21</v>
      </c>
      <c r="B34" s="207" t="s">
        <v>666</v>
      </c>
      <c r="C34" s="254" t="s">
        <v>779</v>
      </c>
      <c r="D34" s="255"/>
      <c r="E34" s="255"/>
      <c r="F34" s="253"/>
      <c r="G34" s="250"/>
    </row>
    <row r="35" spans="1:7" ht="13.5" thickBot="1">
      <c r="A35" s="223"/>
      <c r="B35" s="204"/>
      <c r="C35" s="255"/>
      <c r="D35" s="255"/>
      <c r="E35" s="255"/>
      <c r="F35" s="253"/>
      <c r="G35" s="251"/>
    </row>
    <row r="36" spans="1:7" ht="13.5" thickBot="1">
      <c r="A36" s="222">
        <v>22</v>
      </c>
      <c r="B36" s="205" t="s">
        <v>667</v>
      </c>
      <c r="C36" s="248" t="s">
        <v>580</v>
      </c>
      <c r="D36" s="248" t="s">
        <v>570</v>
      </c>
      <c r="E36" s="248" t="s">
        <v>582</v>
      </c>
      <c r="F36" s="250"/>
      <c r="G36" s="252"/>
    </row>
    <row r="37" spans="1:7" ht="13.5" thickBot="1">
      <c r="A37" s="223"/>
      <c r="B37" s="206"/>
      <c r="C37" s="249"/>
      <c r="D37" s="248"/>
      <c r="E37" s="248"/>
      <c r="F37" s="250"/>
      <c r="G37" s="253"/>
    </row>
    <row r="38" spans="1:7" ht="13.5" thickBot="1">
      <c r="A38" s="222">
        <v>11</v>
      </c>
      <c r="B38" s="207" t="s">
        <v>668</v>
      </c>
      <c r="C38" s="252" t="s">
        <v>749</v>
      </c>
      <c r="D38" s="248"/>
      <c r="E38" s="248"/>
      <c r="F38" s="250"/>
      <c r="G38" s="253"/>
    </row>
    <row r="39" spans="1:7" ht="13.5" thickBot="1">
      <c r="A39" s="223"/>
      <c r="B39" s="204"/>
      <c r="C39" s="253"/>
      <c r="D39" s="249"/>
      <c r="E39" s="248"/>
      <c r="F39" s="250"/>
      <c r="G39" s="253"/>
    </row>
    <row r="40" spans="1:7" ht="13.5" thickBot="1">
      <c r="A40" s="222">
        <v>27</v>
      </c>
      <c r="B40" s="205" t="s">
        <v>669</v>
      </c>
      <c r="C40" s="250" t="s">
        <v>570</v>
      </c>
      <c r="D40" s="252" t="s">
        <v>780</v>
      </c>
      <c r="E40" s="248"/>
      <c r="F40" s="250"/>
      <c r="G40" s="253"/>
    </row>
    <row r="41" spans="1:7" ht="13.5" thickBot="1">
      <c r="A41" s="223"/>
      <c r="B41" s="206"/>
      <c r="C41" s="251"/>
      <c r="D41" s="253"/>
      <c r="E41" s="248"/>
      <c r="F41" s="250"/>
      <c r="G41" s="253"/>
    </row>
    <row r="42" spans="1:7" ht="13.5" thickBot="1">
      <c r="A42" s="222">
        <v>6</v>
      </c>
      <c r="B42" s="207" t="s">
        <v>670</v>
      </c>
      <c r="C42" s="254" t="s">
        <v>781</v>
      </c>
      <c r="D42" s="253"/>
      <c r="E42" s="248"/>
      <c r="F42" s="250"/>
      <c r="G42" s="253"/>
    </row>
    <row r="43" spans="1:7" ht="13.5" thickBot="1">
      <c r="A43" s="223"/>
      <c r="B43" s="204"/>
      <c r="C43" s="255"/>
      <c r="D43" s="253"/>
      <c r="E43" s="249"/>
      <c r="F43" s="250"/>
      <c r="G43" s="253"/>
    </row>
    <row r="44" spans="1:7" ht="13.5" thickBot="1">
      <c r="A44" s="222">
        <v>19</v>
      </c>
      <c r="B44" s="205" t="s">
        <v>671</v>
      </c>
      <c r="C44" s="248" t="s">
        <v>559</v>
      </c>
      <c r="D44" s="250" t="s">
        <v>582</v>
      </c>
      <c r="E44" s="252" t="s">
        <v>782</v>
      </c>
      <c r="F44" s="250"/>
      <c r="G44" s="253"/>
    </row>
    <row r="45" spans="1:7" ht="13.5" thickBot="1">
      <c r="A45" s="223"/>
      <c r="B45" s="206"/>
      <c r="C45" s="249"/>
      <c r="D45" s="250"/>
      <c r="E45" s="253"/>
      <c r="F45" s="250"/>
      <c r="G45" s="253"/>
    </row>
    <row r="46" spans="1:7" ht="13.5" thickBot="1">
      <c r="A46" s="222">
        <v>14</v>
      </c>
      <c r="B46" s="207" t="s">
        <v>672</v>
      </c>
      <c r="C46" s="252" t="s">
        <v>783</v>
      </c>
      <c r="D46" s="250"/>
      <c r="E46" s="253"/>
      <c r="F46" s="250"/>
      <c r="G46" s="253"/>
    </row>
    <row r="47" spans="1:7" ht="13.5" thickBot="1">
      <c r="A47" s="223"/>
      <c r="B47" s="204"/>
      <c r="C47" s="253"/>
      <c r="D47" s="251"/>
      <c r="E47" s="253"/>
      <c r="F47" s="250"/>
      <c r="G47" s="253"/>
    </row>
    <row r="48" spans="1:7" ht="13.5" thickBot="1">
      <c r="A48" s="222">
        <v>30</v>
      </c>
      <c r="B48" s="205" t="s">
        <v>673</v>
      </c>
      <c r="C48" s="250" t="s">
        <v>582</v>
      </c>
      <c r="D48" s="254" t="s">
        <v>784</v>
      </c>
      <c r="E48" s="253"/>
      <c r="F48" s="250"/>
      <c r="G48" s="253"/>
    </row>
    <row r="49" spans="1:7" ht="13.5" thickBot="1">
      <c r="A49" s="223"/>
      <c r="B49" s="206"/>
      <c r="C49" s="251"/>
      <c r="D49" s="255"/>
      <c r="E49" s="253"/>
      <c r="F49" s="250"/>
      <c r="G49" s="253"/>
    </row>
    <row r="50" spans="1:7" ht="13.5" thickBot="1">
      <c r="A50" s="222">
        <v>3</v>
      </c>
      <c r="B50" s="207" t="s">
        <v>674</v>
      </c>
      <c r="C50" s="254" t="s">
        <v>785</v>
      </c>
      <c r="D50" s="255"/>
      <c r="E50" s="253"/>
      <c r="F50" s="250"/>
      <c r="G50" s="253"/>
    </row>
    <row r="51" spans="1:7" ht="13.5" thickBot="1">
      <c r="A51" s="223"/>
      <c r="B51" s="204"/>
      <c r="C51" s="255"/>
      <c r="D51" s="255"/>
      <c r="E51" s="253"/>
      <c r="F51" s="251"/>
      <c r="G51" s="253"/>
    </row>
    <row r="52" spans="1:7" ht="13.5" thickBot="1">
      <c r="A52" s="222">
        <v>23</v>
      </c>
      <c r="B52" s="205" t="s">
        <v>675</v>
      </c>
      <c r="C52" s="248" t="s">
        <v>576</v>
      </c>
      <c r="D52" s="248" t="s">
        <v>707</v>
      </c>
      <c r="E52" s="250" t="s">
        <v>560</v>
      </c>
      <c r="F52" s="254"/>
      <c r="G52" s="253"/>
    </row>
    <row r="53" spans="1:7" ht="13.5" thickBot="1">
      <c r="A53" s="223"/>
      <c r="B53" s="206"/>
      <c r="C53" s="249"/>
      <c r="D53" s="248"/>
      <c r="E53" s="250"/>
      <c r="F53" s="255"/>
      <c r="G53" s="253"/>
    </row>
    <row r="54" spans="1:7" ht="13.5" thickBot="1">
      <c r="A54" s="222">
        <v>10</v>
      </c>
      <c r="B54" s="207" t="s">
        <v>676</v>
      </c>
      <c r="C54" s="252" t="s">
        <v>786</v>
      </c>
      <c r="D54" s="248"/>
      <c r="E54" s="250"/>
      <c r="F54" s="255"/>
      <c r="G54" s="253"/>
    </row>
    <row r="55" spans="1:7" ht="13.5" thickBot="1">
      <c r="A55" s="223"/>
      <c r="B55" s="204"/>
      <c r="C55" s="253"/>
      <c r="D55" s="249"/>
      <c r="E55" s="250"/>
      <c r="F55" s="255"/>
      <c r="G55" s="253"/>
    </row>
    <row r="56" spans="1:7" ht="13.5" thickBot="1">
      <c r="A56" s="222">
        <v>26</v>
      </c>
      <c r="B56" s="205" t="s">
        <v>677</v>
      </c>
      <c r="C56" s="250" t="s">
        <v>707</v>
      </c>
      <c r="D56" s="252" t="s">
        <v>787</v>
      </c>
      <c r="E56" s="250"/>
      <c r="F56" s="255"/>
      <c r="G56" s="253"/>
    </row>
    <row r="57" spans="1:7" ht="13.5" thickBot="1">
      <c r="A57" s="223"/>
      <c r="B57" s="206"/>
      <c r="C57" s="251"/>
      <c r="D57" s="253"/>
      <c r="E57" s="250"/>
      <c r="F57" s="255"/>
      <c r="G57" s="253"/>
    </row>
    <row r="58" spans="1:7" ht="13.5" thickBot="1">
      <c r="A58" s="222">
        <v>7</v>
      </c>
      <c r="B58" s="207" t="s">
        <v>678</v>
      </c>
      <c r="C58" s="254" t="s">
        <v>788</v>
      </c>
      <c r="D58" s="253"/>
      <c r="E58" s="250"/>
      <c r="F58" s="255"/>
      <c r="G58" s="253"/>
    </row>
    <row r="59" spans="1:7" ht="13.5" thickBot="1">
      <c r="A59" s="223"/>
      <c r="B59" s="204"/>
      <c r="C59" s="255"/>
      <c r="D59" s="253"/>
      <c r="E59" s="251"/>
      <c r="F59" s="255"/>
      <c r="G59" s="253"/>
    </row>
    <row r="60" spans="1:7" ht="13.5" thickBot="1">
      <c r="A60" s="222">
        <v>18</v>
      </c>
      <c r="B60" s="205" t="s">
        <v>679</v>
      </c>
      <c r="C60" s="248" t="s">
        <v>566</v>
      </c>
      <c r="D60" s="250" t="s">
        <v>560</v>
      </c>
      <c r="E60" s="254" t="s">
        <v>789</v>
      </c>
      <c r="F60" s="255"/>
      <c r="G60" s="253"/>
    </row>
    <row r="61" spans="1:7" ht="13.5" thickBot="1">
      <c r="A61" s="223"/>
      <c r="B61" s="206"/>
      <c r="C61" s="249"/>
      <c r="D61" s="250"/>
      <c r="E61" s="255"/>
      <c r="F61" s="255"/>
      <c r="G61" s="253"/>
    </row>
    <row r="62" spans="1:7" ht="13.5" thickBot="1">
      <c r="A62" s="222">
        <v>15</v>
      </c>
      <c r="B62" s="207" t="s">
        <v>680</v>
      </c>
      <c r="C62" s="252" t="s">
        <v>790</v>
      </c>
      <c r="D62" s="250"/>
      <c r="E62" s="255"/>
      <c r="F62" s="255"/>
      <c r="G62" s="253"/>
    </row>
    <row r="63" spans="1:7" ht="13.5" thickBot="1">
      <c r="A63" s="223"/>
      <c r="B63" s="204"/>
      <c r="C63" s="253"/>
      <c r="D63" s="251"/>
      <c r="E63" s="255"/>
      <c r="F63" s="255"/>
      <c r="G63" s="253"/>
    </row>
    <row r="64" spans="1:7" ht="13.5" thickBot="1">
      <c r="A64" s="222">
        <v>31</v>
      </c>
      <c r="B64" s="205"/>
      <c r="C64" s="250" t="s">
        <v>560</v>
      </c>
      <c r="D64" s="254" t="s">
        <v>791</v>
      </c>
      <c r="E64" s="255"/>
      <c r="F64" s="255"/>
      <c r="G64" s="253"/>
    </row>
    <row r="65" spans="1:7" ht="13.5" thickBot="1">
      <c r="A65" s="223"/>
      <c r="B65" s="206"/>
      <c r="C65" s="251"/>
      <c r="D65" s="255"/>
      <c r="E65" s="255"/>
      <c r="F65" s="255"/>
      <c r="G65" s="253"/>
    </row>
    <row r="66" spans="1:7" ht="13.5" thickBot="1">
      <c r="A66" s="222">
        <v>2</v>
      </c>
      <c r="B66" s="207" t="s">
        <v>681</v>
      </c>
      <c r="C66" s="254"/>
      <c r="D66" s="255"/>
      <c r="E66" s="255"/>
      <c r="F66" s="255"/>
      <c r="G66" s="253"/>
    </row>
    <row r="67" spans="1:7" ht="13.5" thickBot="1">
      <c r="A67" s="209"/>
      <c r="B67" s="210"/>
      <c r="C67" s="257"/>
      <c r="D67" s="257"/>
      <c r="E67" s="257"/>
      <c r="F67" s="257"/>
      <c r="G67" s="256"/>
    </row>
  </sheetData>
  <sheetProtection/>
  <mergeCells count="64">
    <mergeCell ref="F52:F67"/>
    <mergeCell ref="C54:C55"/>
    <mergeCell ref="C56:C57"/>
    <mergeCell ref="D56:D59"/>
    <mergeCell ref="C58:C59"/>
    <mergeCell ref="C60:C61"/>
    <mergeCell ref="D60:D63"/>
    <mergeCell ref="E60:E67"/>
    <mergeCell ref="C62:C63"/>
    <mergeCell ref="C64:C65"/>
    <mergeCell ref="C48:C49"/>
    <mergeCell ref="D48:D51"/>
    <mergeCell ref="C50:C51"/>
    <mergeCell ref="C52:C53"/>
    <mergeCell ref="D52:D55"/>
    <mergeCell ref="D64:D67"/>
    <mergeCell ref="C66:C67"/>
    <mergeCell ref="E52:E59"/>
    <mergeCell ref="F36:F51"/>
    <mergeCell ref="G36:G67"/>
    <mergeCell ref="C38:C39"/>
    <mergeCell ref="C40:C41"/>
    <mergeCell ref="D40:D43"/>
    <mergeCell ref="C42:C43"/>
    <mergeCell ref="C44:C45"/>
    <mergeCell ref="D44:D47"/>
    <mergeCell ref="E44:E51"/>
    <mergeCell ref="C46:C47"/>
    <mergeCell ref="E28:E35"/>
    <mergeCell ref="C30:C31"/>
    <mergeCell ref="C32:C33"/>
    <mergeCell ref="D32:D35"/>
    <mergeCell ref="C34:C35"/>
    <mergeCell ref="C36:C37"/>
    <mergeCell ref="D36:D39"/>
    <mergeCell ref="E36:E43"/>
    <mergeCell ref="C20:C21"/>
    <mergeCell ref="D20:D23"/>
    <mergeCell ref="E20:E27"/>
    <mergeCell ref="F20:F35"/>
    <mergeCell ref="C22:C23"/>
    <mergeCell ref="C24:C25"/>
    <mergeCell ref="D24:D27"/>
    <mergeCell ref="C26:C27"/>
    <mergeCell ref="C28:C29"/>
    <mergeCell ref="D28:D31"/>
    <mergeCell ref="C10:C11"/>
    <mergeCell ref="C12:C13"/>
    <mergeCell ref="D12:D15"/>
    <mergeCell ref="E12:E19"/>
    <mergeCell ref="C14:C15"/>
    <mergeCell ref="C16:C17"/>
    <mergeCell ref="D16:D19"/>
    <mergeCell ref="C18:C19"/>
    <mergeCell ref="A1:G1"/>
    <mergeCell ref="A3:E3"/>
    <mergeCell ref="C4:C5"/>
    <mergeCell ref="D4:D7"/>
    <mergeCell ref="E4:E11"/>
    <mergeCell ref="F4:F19"/>
    <mergeCell ref="G4:G35"/>
    <mergeCell ref="C6:C7"/>
    <mergeCell ref="C8:C9"/>
    <mergeCell ref="D8:D11"/>
  </mergeCells>
  <printOptions/>
  <pageMargins left="0.38" right="0.25" top="0.23" bottom="0.2" header="0.23" footer="0.18"/>
  <pageSetup fitToHeight="1" fitToWidth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4.00390625" style="0" customWidth="1"/>
    <col min="2" max="2" width="25.75390625" style="0" customWidth="1"/>
    <col min="3" max="7" width="20.75390625" style="0" customWidth="1"/>
    <col min="8" max="8" width="12.75390625" style="0" customWidth="1"/>
    <col min="9" max="9" width="28.125" style="0" customWidth="1"/>
    <col min="10" max="12" width="20.75390625" style="0" customWidth="1"/>
  </cols>
  <sheetData>
    <row r="1" spans="1:6" ht="26.25">
      <c r="A1" s="240" t="s">
        <v>723</v>
      </c>
      <c r="B1" s="245"/>
      <c r="C1" s="245"/>
      <c r="D1" s="245"/>
      <c r="E1" s="245"/>
      <c r="F1" s="245"/>
    </row>
    <row r="2" spans="1:6" ht="13.5" thickBot="1">
      <c r="A2" s="265" t="s">
        <v>433</v>
      </c>
      <c r="B2" s="264">
        <v>16</v>
      </c>
      <c r="C2" s="264">
        <v>8</v>
      </c>
      <c r="D2" s="264">
        <v>4</v>
      </c>
      <c r="E2" s="264">
        <v>2</v>
      </c>
      <c r="F2" s="266">
        <v>1</v>
      </c>
    </row>
    <row r="3" spans="1:6" ht="12.75">
      <c r="A3" s="246"/>
      <c r="B3" s="247"/>
      <c r="C3" s="247"/>
      <c r="D3" s="247"/>
      <c r="E3" s="247"/>
      <c r="F3" s="271"/>
    </row>
    <row r="4" spans="1:6" ht="12.75">
      <c r="A4" s="282" t="s">
        <v>379</v>
      </c>
      <c r="B4" s="279" t="s">
        <v>748</v>
      </c>
      <c r="C4" s="279" t="s">
        <v>683</v>
      </c>
      <c r="D4" s="279"/>
      <c r="E4" s="248"/>
      <c r="F4" s="250"/>
    </row>
    <row r="5" spans="1:6" ht="13.5" thickBot="1">
      <c r="A5" s="283"/>
      <c r="B5" s="268" t="s">
        <v>752</v>
      </c>
      <c r="C5" s="279" t="s">
        <v>693</v>
      </c>
      <c r="D5" s="279"/>
      <c r="E5" s="248"/>
      <c r="F5" s="250"/>
    </row>
    <row r="6" spans="1:6" ht="13.5" thickBot="1">
      <c r="A6" s="280"/>
      <c r="B6" s="269"/>
      <c r="C6" s="268"/>
      <c r="D6" s="279"/>
      <c r="E6" s="248"/>
      <c r="F6" s="250"/>
    </row>
    <row r="7" spans="1:6" ht="12.75">
      <c r="A7" s="280"/>
      <c r="B7" s="278" t="s">
        <v>755</v>
      </c>
      <c r="C7" s="252" t="s">
        <v>815</v>
      </c>
      <c r="D7" s="279"/>
      <c r="E7" s="248"/>
      <c r="F7" s="250"/>
    </row>
    <row r="8" spans="1:6" ht="13.5" thickBot="1">
      <c r="A8" s="281" t="s">
        <v>405</v>
      </c>
      <c r="B8" s="270" t="s">
        <v>756</v>
      </c>
      <c r="C8" s="253"/>
      <c r="D8" s="279" t="s">
        <v>683</v>
      </c>
      <c r="E8" s="248"/>
      <c r="F8" s="250"/>
    </row>
    <row r="9" spans="1:6" ht="13.5" thickBot="1">
      <c r="A9" s="280"/>
      <c r="B9" s="267"/>
      <c r="C9" s="253"/>
      <c r="D9" s="279" t="s">
        <v>693</v>
      </c>
      <c r="E9" s="248"/>
      <c r="F9" s="250"/>
    </row>
    <row r="10" spans="1:6" ht="12.75">
      <c r="A10" s="282" t="s">
        <v>393</v>
      </c>
      <c r="B10" s="279" t="s">
        <v>628</v>
      </c>
      <c r="C10" s="278" t="s">
        <v>691</v>
      </c>
      <c r="D10" s="252" t="s">
        <v>816</v>
      </c>
      <c r="E10" s="248"/>
      <c r="F10" s="250"/>
    </row>
    <row r="11" spans="1:6" ht="13.5" thickBot="1">
      <c r="A11" s="283"/>
      <c r="B11" s="268" t="s">
        <v>631</v>
      </c>
      <c r="C11" s="278" t="s">
        <v>533</v>
      </c>
      <c r="D11" s="253"/>
      <c r="E11" s="248"/>
      <c r="F11" s="250"/>
    </row>
    <row r="12" spans="1:6" ht="13.5" thickBot="1">
      <c r="A12" s="280"/>
      <c r="B12" s="269"/>
      <c r="C12" s="270"/>
      <c r="D12" s="253"/>
      <c r="E12" s="248"/>
      <c r="F12" s="250"/>
    </row>
    <row r="13" spans="1:6" ht="12.75">
      <c r="A13" s="282" t="s">
        <v>394</v>
      </c>
      <c r="B13" s="278" t="s">
        <v>620</v>
      </c>
      <c r="C13" s="254" t="s">
        <v>806</v>
      </c>
      <c r="D13" s="253"/>
      <c r="E13" s="248"/>
      <c r="F13" s="250"/>
    </row>
    <row r="14" spans="1:6" ht="13.5" thickBot="1">
      <c r="A14" s="283"/>
      <c r="B14" s="270" t="s">
        <v>641</v>
      </c>
      <c r="C14" s="255"/>
      <c r="D14" s="253"/>
      <c r="E14" s="248"/>
      <c r="F14" s="250"/>
    </row>
    <row r="15" spans="1:6" ht="13.5" thickBot="1">
      <c r="A15" s="280"/>
      <c r="B15" s="267"/>
      <c r="C15" s="255"/>
      <c r="D15" s="253"/>
      <c r="E15" s="249"/>
      <c r="F15" s="250"/>
    </row>
    <row r="16" spans="1:6" ht="12.75">
      <c r="A16" s="282" t="s">
        <v>386</v>
      </c>
      <c r="B16" s="279" t="s">
        <v>757</v>
      </c>
      <c r="C16" s="279" t="s">
        <v>502</v>
      </c>
      <c r="D16" s="278"/>
      <c r="E16" s="252"/>
      <c r="F16" s="250"/>
    </row>
    <row r="17" spans="1:6" ht="13.5" thickBot="1">
      <c r="A17" s="283"/>
      <c r="B17" s="268" t="s">
        <v>622</v>
      </c>
      <c r="C17" s="279" t="s">
        <v>541</v>
      </c>
      <c r="D17" s="278"/>
      <c r="E17" s="253"/>
      <c r="F17" s="250"/>
    </row>
    <row r="18" spans="1:6" ht="13.5" thickBot="1">
      <c r="A18" s="280"/>
      <c r="B18" s="269"/>
      <c r="C18" s="268"/>
      <c r="D18" s="278"/>
      <c r="E18" s="253"/>
      <c r="F18" s="250"/>
    </row>
    <row r="19" spans="1:6" ht="12.75">
      <c r="A19" s="282" t="s">
        <v>400</v>
      </c>
      <c r="B19" s="278" t="s">
        <v>639</v>
      </c>
      <c r="C19" s="252" t="s">
        <v>817</v>
      </c>
      <c r="D19" s="278"/>
      <c r="E19" s="253"/>
      <c r="F19" s="250"/>
    </row>
    <row r="20" spans="1:6" ht="13.5" thickBot="1">
      <c r="A20" s="283"/>
      <c r="B20" s="270" t="s">
        <v>630</v>
      </c>
      <c r="C20" s="253"/>
      <c r="D20" s="278" t="s">
        <v>510</v>
      </c>
      <c r="E20" s="253"/>
      <c r="F20" s="250"/>
    </row>
    <row r="21" spans="1:6" ht="13.5" thickBot="1">
      <c r="A21" s="280"/>
      <c r="B21" s="267"/>
      <c r="C21" s="253"/>
      <c r="D21" s="278" t="s">
        <v>513</v>
      </c>
      <c r="E21" s="253"/>
      <c r="F21" s="250"/>
    </row>
    <row r="22" spans="1:6" ht="12.75">
      <c r="A22" s="282" t="s">
        <v>388</v>
      </c>
      <c r="B22" s="279" t="s">
        <v>632</v>
      </c>
      <c r="C22" s="278" t="s">
        <v>510</v>
      </c>
      <c r="D22" s="254" t="s">
        <v>818</v>
      </c>
      <c r="E22" s="253"/>
      <c r="F22" s="250"/>
    </row>
    <row r="23" spans="1:6" ht="13.5" thickBot="1">
      <c r="A23" s="283"/>
      <c r="B23" s="268" t="s">
        <v>758</v>
      </c>
      <c r="C23" s="278" t="s">
        <v>513</v>
      </c>
      <c r="D23" s="255"/>
      <c r="E23" s="253"/>
      <c r="F23" s="250"/>
    </row>
    <row r="24" spans="1:6" ht="13.5" thickBot="1">
      <c r="A24" s="280"/>
      <c r="B24" s="269"/>
      <c r="C24" s="270"/>
      <c r="D24" s="255"/>
      <c r="E24" s="253"/>
      <c r="F24" s="250"/>
    </row>
    <row r="25" spans="1:6" ht="12.75">
      <c r="A25" s="282" t="s">
        <v>398</v>
      </c>
      <c r="B25" s="278" t="s">
        <v>621</v>
      </c>
      <c r="C25" s="254" t="s">
        <v>776</v>
      </c>
      <c r="D25" s="255"/>
      <c r="E25" s="253"/>
      <c r="F25" s="250"/>
    </row>
    <row r="26" spans="1:6" ht="13.5" thickBot="1">
      <c r="A26" s="283"/>
      <c r="B26" s="270" t="s">
        <v>648</v>
      </c>
      <c r="C26" s="255"/>
      <c r="D26" s="255"/>
      <c r="E26" s="253"/>
      <c r="F26" s="250"/>
    </row>
    <row r="27" spans="1:6" ht="13.5" thickBot="1">
      <c r="A27" s="280"/>
      <c r="B27" s="267"/>
      <c r="C27" s="255"/>
      <c r="D27" s="255"/>
      <c r="E27" s="253"/>
      <c r="F27" s="251"/>
    </row>
    <row r="28" spans="1:6" ht="12.75">
      <c r="A28" s="282" t="s">
        <v>396</v>
      </c>
      <c r="B28" s="279" t="s">
        <v>750</v>
      </c>
      <c r="C28" s="279" t="s">
        <v>526</v>
      </c>
      <c r="D28" s="279"/>
      <c r="E28" s="250"/>
      <c r="F28" s="252"/>
    </row>
    <row r="29" spans="1:6" ht="13.5" thickBot="1">
      <c r="A29" s="283"/>
      <c r="B29" s="268" t="s">
        <v>643</v>
      </c>
      <c r="C29" s="279" t="s">
        <v>531</v>
      </c>
      <c r="D29" s="279"/>
      <c r="E29" s="250"/>
      <c r="F29" s="253"/>
    </row>
    <row r="30" spans="1:6" ht="13.5" thickBot="1">
      <c r="A30" s="280"/>
      <c r="B30" s="269"/>
      <c r="C30" s="268"/>
      <c r="D30" s="279"/>
      <c r="E30" s="250"/>
      <c r="F30" s="253"/>
    </row>
    <row r="31" spans="1:6" ht="12.75">
      <c r="A31" s="282" t="s">
        <v>390</v>
      </c>
      <c r="B31" s="278" t="s">
        <v>640</v>
      </c>
      <c r="C31" s="252" t="s">
        <v>819</v>
      </c>
      <c r="D31" s="279"/>
      <c r="E31" s="250"/>
      <c r="F31" s="253"/>
    </row>
    <row r="32" spans="1:6" ht="13.5" thickBot="1">
      <c r="A32" s="283"/>
      <c r="B32" s="270" t="s">
        <v>634</v>
      </c>
      <c r="C32" s="253"/>
      <c r="D32" s="279" t="s">
        <v>526</v>
      </c>
      <c r="E32" s="250"/>
      <c r="F32" s="253"/>
    </row>
    <row r="33" spans="1:6" ht="13.5" thickBot="1">
      <c r="A33" s="280"/>
      <c r="B33" s="267"/>
      <c r="C33" s="253"/>
      <c r="D33" s="279" t="s">
        <v>531</v>
      </c>
      <c r="E33" s="250"/>
      <c r="F33" s="253"/>
    </row>
    <row r="34" spans="1:6" ht="12.75">
      <c r="A34" s="282" t="s">
        <v>402</v>
      </c>
      <c r="B34" s="279" t="s">
        <v>759</v>
      </c>
      <c r="C34" s="278" t="s">
        <v>528</v>
      </c>
      <c r="D34" s="252" t="s">
        <v>820</v>
      </c>
      <c r="E34" s="250"/>
      <c r="F34" s="253"/>
    </row>
    <row r="35" spans="1:6" ht="13.5" thickBot="1">
      <c r="A35" s="283"/>
      <c r="B35" s="268" t="s">
        <v>760</v>
      </c>
      <c r="C35" s="278" t="s">
        <v>539</v>
      </c>
      <c r="D35" s="253"/>
      <c r="E35" s="250"/>
      <c r="F35" s="253"/>
    </row>
    <row r="36" spans="1:6" ht="13.5" thickBot="1">
      <c r="A36" s="280"/>
      <c r="B36" s="269"/>
      <c r="C36" s="270"/>
      <c r="D36" s="253"/>
      <c r="E36" s="250"/>
      <c r="F36" s="253"/>
    </row>
    <row r="37" spans="1:6" ht="12.75">
      <c r="A37" s="282" t="s">
        <v>383</v>
      </c>
      <c r="B37" s="278" t="s">
        <v>761</v>
      </c>
      <c r="C37" s="254" t="s">
        <v>749</v>
      </c>
      <c r="D37" s="253"/>
      <c r="E37" s="250"/>
      <c r="F37" s="253"/>
    </row>
    <row r="38" spans="1:6" ht="13.5" thickBot="1">
      <c r="A38" s="283"/>
      <c r="B38" s="270" t="s">
        <v>644</v>
      </c>
      <c r="C38" s="255"/>
      <c r="D38" s="253"/>
      <c r="E38" s="250"/>
      <c r="F38" s="253"/>
    </row>
    <row r="39" spans="1:6" ht="13.5" thickBot="1">
      <c r="A39" s="280"/>
      <c r="B39" s="267"/>
      <c r="C39" s="255"/>
      <c r="D39" s="253"/>
      <c r="E39" s="251"/>
      <c r="F39" s="253"/>
    </row>
    <row r="40" spans="1:6" ht="12.75">
      <c r="A40" s="282" t="s">
        <v>395</v>
      </c>
      <c r="B40" s="279" t="s">
        <v>627</v>
      </c>
      <c r="C40" s="279" t="s">
        <v>689</v>
      </c>
      <c r="D40" s="278"/>
      <c r="E40" s="254"/>
      <c r="F40" s="253"/>
    </row>
    <row r="41" spans="1:6" ht="13.5" thickBot="1">
      <c r="A41" s="283"/>
      <c r="B41" s="268" t="s">
        <v>626</v>
      </c>
      <c r="C41" s="279" t="s">
        <v>523</v>
      </c>
      <c r="D41" s="278"/>
      <c r="E41" s="255"/>
      <c r="F41" s="253"/>
    </row>
    <row r="42" spans="1:6" ht="13.5" thickBot="1">
      <c r="A42" s="280"/>
      <c r="B42" s="269"/>
      <c r="C42" s="268"/>
      <c r="D42" s="278"/>
      <c r="E42" s="255"/>
      <c r="F42" s="253"/>
    </row>
    <row r="43" spans="1:6" ht="12.75">
      <c r="A43" s="282" t="s">
        <v>391</v>
      </c>
      <c r="B43" s="278" t="s">
        <v>645</v>
      </c>
      <c r="C43" s="252" t="s">
        <v>821</v>
      </c>
      <c r="D43" s="278"/>
      <c r="E43" s="255"/>
      <c r="F43" s="253"/>
    </row>
    <row r="44" spans="1:6" ht="13.5" thickBot="1">
      <c r="A44" s="283"/>
      <c r="B44" s="270" t="s">
        <v>647</v>
      </c>
      <c r="C44" s="253"/>
      <c r="D44" s="278" t="s">
        <v>686</v>
      </c>
      <c r="E44" s="255"/>
      <c r="F44" s="253"/>
    </row>
    <row r="45" spans="1:6" ht="13.5" thickBot="1">
      <c r="A45" s="280"/>
      <c r="B45" s="267"/>
      <c r="C45" s="253"/>
      <c r="D45" s="278" t="s">
        <v>537</v>
      </c>
      <c r="E45" s="255"/>
      <c r="F45" s="253"/>
    </row>
    <row r="46" spans="1:6" ht="12.75">
      <c r="A46" s="282" t="s">
        <v>404</v>
      </c>
      <c r="B46" s="279" t="s">
        <v>762</v>
      </c>
      <c r="C46" s="278" t="s">
        <v>686</v>
      </c>
      <c r="D46" s="254" t="s">
        <v>822</v>
      </c>
      <c r="E46" s="255"/>
      <c r="F46" s="253"/>
    </row>
    <row r="47" spans="1:6" ht="13.5" thickBot="1">
      <c r="A47" s="283"/>
      <c r="B47" s="268" t="s">
        <v>635</v>
      </c>
      <c r="C47" s="278" t="s">
        <v>537</v>
      </c>
      <c r="D47" s="255"/>
      <c r="E47" s="255"/>
      <c r="F47" s="253"/>
    </row>
    <row r="48" spans="1:6" ht="13.5" thickBot="1">
      <c r="A48" s="280"/>
      <c r="B48" s="269"/>
      <c r="C48" s="270"/>
      <c r="D48" s="255"/>
      <c r="E48" s="255"/>
      <c r="F48" s="253"/>
    </row>
    <row r="49" spans="1:6" ht="12.75">
      <c r="A49" s="282" t="s">
        <v>381</v>
      </c>
      <c r="B49" s="278" t="s">
        <v>650</v>
      </c>
      <c r="C49" s="254" t="s">
        <v>823</v>
      </c>
      <c r="D49" s="255"/>
      <c r="E49" s="255"/>
      <c r="F49" s="253"/>
    </row>
    <row r="50" spans="1:6" ht="13.5" thickBot="1">
      <c r="A50" s="277"/>
      <c r="B50" s="270" t="s">
        <v>637</v>
      </c>
      <c r="C50" s="255"/>
      <c r="D50" s="255"/>
      <c r="E50" s="255"/>
      <c r="F50" s="253"/>
    </row>
    <row r="51" spans="1:6" ht="13.5" thickBot="1">
      <c r="A51" s="274"/>
      <c r="B51" s="275"/>
      <c r="C51" s="257"/>
      <c r="D51" s="257"/>
      <c r="E51" s="257"/>
      <c r="F51" s="256"/>
    </row>
  </sheetData>
  <sheetProtection/>
  <mergeCells count="20">
    <mergeCell ref="D10:D15"/>
    <mergeCell ref="C13:C15"/>
    <mergeCell ref="E40:E51"/>
    <mergeCell ref="C43:C45"/>
    <mergeCell ref="E28:E39"/>
    <mergeCell ref="D46:D51"/>
    <mergeCell ref="C49:C51"/>
    <mergeCell ref="C37:C39"/>
    <mergeCell ref="F28:F51"/>
    <mergeCell ref="C31:C33"/>
    <mergeCell ref="D34:D39"/>
    <mergeCell ref="E16:E27"/>
    <mergeCell ref="C19:C21"/>
    <mergeCell ref="D22:D27"/>
    <mergeCell ref="C25:C27"/>
    <mergeCell ref="A1:F1"/>
    <mergeCell ref="A3:E3"/>
    <mergeCell ref="E4:E15"/>
    <mergeCell ref="F4:F27"/>
    <mergeCell ref="C7:C9"/>
  </mergeCells>
  <printOptions/>
  <pageMargins left="0.38" right="0.25" top="0.23" bottom="0.2" header="0.23" footer="0.18"/>
  <pageSetup fitToHeight="1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.00390625" style="0" customWidth="1"/>
    <col min="2" max="2" width="25.75390625" style="0" customWidth="1"/>
    <col min="3" max="7" width="20.75390625" style="0" customWidth="1"/>
    <col min="8" max="8" width="12.75390625" style="0" customWidth="1"/>
    <col min="9" max="9" width="28.125" style="0" customWidth="1"/>
    <col min="10" max="12" width="20.75390625" style="0" customWidth="1"/>
  </cols>
  <sheetData>
    <row r="1" spans="1:6" ht="26.25">
      <c r="A1" s="240" t="s">
        <v>714</v>
      </c>
      <c r="B1" s="245"/>
      <c r="C1" s="245"/>
      <c r="D1" s="245"/>
      <c r="E1" s="245"/>
      <c r="F1" s="245"/>
    </row>
    <row r="2" spans="1:6" ht="13.5" thickBot="1">
      <c r="A2" s="214" t="s">
        <v>433</v>
      </c>
      <c r="B2" s="213">
        <v>16</v>
      </c>
      <c r="C2" s="213">
        <v>8</v>
      </c>
      <c r="D2" s="213">
        <v>4</v>
      </c>
      <c r="E2" s="213">
        <v>2</v>
      </c>
      <c r="F2" s="215">
        <v>1</v>
      </c>
    </row>
    <row r="3" spans="1:6" ht="12.75">
      <c r="A3" s="246"/>
      <c r="B3" s="247"/>
      <c r="C3" s="247"/>
      <c r="D3" s="247"/>
      <c r="E3" s="247"/>
      <c r="F3" s="220"/>
    </row>
    <row r="4" spans="1:6" ht="12.75">
      <c r="A4" s="276" t="s">
        <v>379</v>
      </c>
      <c r="B4" s="231" t="s">
        <v>715</v>
      </c>
      <c r="C4" s="231" t="s">
        <v>558</v>
      </c>
      <c r="D4" s="231"/>
      <c r="E4" s="248"/>
      <c r="F4" s="250"/>
    </row>
    <row r="5" spans="1:6" ht="13.5" thickBot="1">
      <c r="A5" s="277"/>
      <c r="B5" s="232" t="s">
        <v>716</v>
      </c>
      <c r="C5" s="231" t="s">
        <v>587</v>
      </c>
      <c r="D5" s="231"/>
      <c r="E5" s="248"/>
      <c r="F5" s="250"/>
    </row>
    <row r="6" spans="1:6" ht="13.5" thickBot="1">
      <c r="A6" s="272"/>
      <c r="B6" s="228"/>
      <c r="C6" s="232"/>
      <c r="D6" s="231"/>
      <c r="E6" s="248"/>
      <c r="F6" s="250"/>
    </row>
    <row r="7" spans="1:6" ht="13.5" thickBot="1">
      <c r="A7" s="273" t="s">
        <v>405</v>
      </c>
      <c r="B7" s="230"/>
      <c r="C7" s="252"/>
      <c r="D7" s="231" t="s">
        <v>558</v>
      </c>
      <c r="E7" s="248"/>
      <c r="F7" s="250"/>
    </row>
    <row r="8" spans="1:6" ht="13.5" thickBot="1">
      <c r="A8" s="272"/>
      <c r="B8" s="226"/>
      <c r="C8" s="253"/>
      <c r="D8" s="231" t="s">
        <v>587</v>
      </c>
      <c r="E8" s="248"/>
      <c r="F8" s="250"/>
    </row>
    <row r="9" spans="1:6" ht="12.75">
      <c r="A9" s="276" t="s">
        <v>393</v>
      </c>
      <c r="B9" s="231" t="s">
        <v>719</v>
      </c>
      <c r="C9" s="229" t="s">
        <v>559</v>
      </c>
      <c r="D9" s="252" t="s">
        <v>805</v>
      </c>
      <c r="E9" s="248"/>
      <c r="F9" s="250"/>
    </row>
    <row r="10" spans="1:6" ht="13.5" thickBot="1">
      <c r="A10" s="277"/>
      <c r="B10" s="232" t="s">
        <v>675</v>
      </c>
      <c r="C10" s="229" t="s">
        <v>573</v>
      </c>
      <c r="D10" s="253"/>
      <c r="E10" s="248"/>
      <c r="F10" s="250"/>
    </row>
    <row r="11" spans="1:6" ht="13.5" thickBot="1">
      <c r="A11" s="272"/>
      <c r="B11" s="228"/>
      <c r="C11" s="230"/>
      <c r="D11" s="253"/>
      <c r="E11" s="248"/>
      <c r="F11" s="250"/>
    </row>
    <row r="12" spans="1:6" ht="12.75">
      <c r="A12" s="276" t="s">
        <v>394</v>
      </c>
      <c r="B12" s="229" t="s">
        <v>671</v>
      </c>
      <c r="C12" s="254" t="s">
        <v>806</v>
      </c>
      <c r="D12" s="253"/>
      <c r="E12" s="248"/>
      <c r="F12" s="250"/>
    </row>
    <row r="13" spans="1:6" ht="13.5" thickBot="1">
      <c r="A13" s="277"/>
      <c r="B13" s="230" t="s">
        <v>654</v>
      </c>
      <c r="C13" s="255"/>
      <c r="D13" s="253"/>
      <c r="E13" s="248"/>
      <c r="F13" s="250"/>
    </row>
    <row r="14" spans="1:6" ht="13.5" thickBot="1">
      <c r="A14" s="272"/>
      <c r="B14" s="226"/>
      <c r="C14" s="255"/>
      <c r="D14" s="253"/>
      <c r="E14" s="249"/>
      <c r="F14" s="250"/>
    </row>
    <row r="15" spans="1:6" ht="12.75">
      <c r="A15" s="276" t="s">
        <v>386</v>
      </c>
      <c r="B15" s="231" t="s">
        <v>670</v>
      </c>
      <c r="C15" s="231" t="s">
        <v>579</v>
      </c>
      <c r="D15" s="229"/>
      <c r="E15" s="252"/>
      <c r="F15" s="250"/>
    </row>
    <row r="16" spans="1:6" ht="13.5" thickBot="1">
      <c r="A16" s="277"/>
      <c r="B16" s="232" t="s">
        <v>717</v>
      </c>
      <c r="C16" s="231" t="s">
        <v>591</v>
      </c>
      <c r="D16" s="229"/>
      <c r="E16" s="253"/>
      <c r="F16" s="250"/>
    </row>
    <row r="17" spans="1:6" ht="13.5" thickBot="1">
      <c r="A17" s="272"/>
      <c r="B17" s="228"/>
      <c r="C17" s="232"/>
      <c r="D17" s="229"/>
      <c r="E17" s="253"/>
      <c r="F17" s="250"/>
    </row>
    <row r="18" spans="1:6" ht="12.75">
      <c r="A18" s="276" t="s">
        <v>400</v>
      </c>
      <c r="B18" s="229" t="s">
        <v>677</v>
      </c>
      <c r="C18" s="252" t="s">
        <v>807</v>
      </c>
      <c r="D18" s="229"/>
      <c r="E18" s="253"/>
      <c r="F18" s="250"/>
    </row>
    <row r="19" spans="1:6" ht="13.5" thickBot="1">
      <c r="A19" s="277"/>
      <c r="B19" s="230" t="s">
        <v>753</v>
      </c>
      <c r="C19" s="253"/>
      <c r="D19" s="229" t="s">
        <v>579</v>
      </c>
      <c r="E19" s="253"/>
      <c r="F19" s="250"/>
    </row>
    <row r="20" spans="1:6" ht="13.5" thickBot="1">
      <c r="A20" s="272"/>
      <c r="B20" s="226"/>
      <c r="C20" s="253"/>
      <c r="D20" s="229" t="s">
        <v>591</v>
      </c>
      <c r="E20" s="253"/>
      <c r="F20" s="250"/>
    </row>
    <row r="21" spans="1:6" ht="12.75">
      <c r="A21" s="276" t="s">
        <v>388</v>
      </c>
      <c r="B21" s="231" t="s">
        <v>720</v>
      </c>
      <c r="C21" s="229" t="s">
        <v>567</v>
      </c>
      <c r="D21" s="254" t="s">
        <v>808</v>
      </c>
      <c r="E21" s="253"/>
      <c r="F21" s="250"/>
    </row>
    <row r="22" spans="1:6" ht="13.5" thickBot="1">
      <c r="A22" s="277"/>
      <c r="B22" s="232" t="s">
        <v>669</v>
      </c>
      <c r="C22" s="229" t="s">
        <v>570</v>
      </c>
      <c r="D22" s="255"/>
      <c r="E22" s="253"/>
      <c r="F22" s="250"/>
    </row>
    <row r="23" spans="1:6" ht="13.5" thickBot="1">
      <c r="A23" s="272"/>
      <c r="B23" s="228"/>
      <c r="C23" s="230"/>
      <c r="D23" s="255"/>
      <c r="E23" s="253"/>
      <c r="F23" s="250"/>
    </row>
    <row r="24" spans="1:6" ht="12.75">
      <c r="A24" s="276" t="s">
        <v>398</v>
      </c>
      <c r="B24" s="229" t="s">
        <v>679</v>
      </c>
      <c r="C24" s="254" t="s">
        <v>809</v>
      </c>
      <c r="D24" s="255"/>
      <c r="E24" s="253"/>
      <c r="F24" s="250"/>
    </row>
    <row r="25" spans="1:6" ht="13.5" thickBot="1">
      <c r="A25" s="277"/>
      <c r="B25" s="230" t="s">
        <v>660</v>
      </c>
      <c r="C25" s="255"/>
      <c r="D25" s="255"/>
      <c r="E25" s="253"/>
      <c r="F25" s="250"/>
    </row>
    <row r="26" spans="1:6" ht="13.5" thickBot="1">
      <c r="A26" s="272"/>
      <c r="B26" s="226"/>
      <c r="C26" s="255"/>
      <c r="D26" s="255"/>
      <c r="E26" s="253"/>
      <c r="F26" s="251"/>
    </row>
    <row r="27" spans="1:6" ht="12.75">
      <c r="A27" s="276" t="s">
        <v>396</v>
      </c>
      <c r="B27" s="231" t="s">
        <v>658</v>
      </c>
      <c r="C27" s="231" t="s">
        <v>569</v>
      </c>
      <c r="D27" s="231"/>
      <c r="E27" s="250"/>
      <c r="F27" s="252"/>
    </row>
    <row r="28" spans="1:6" ht="13.5" thickBot="1">
      <c r="A28" s="277"/>
      <c r="B28" s="232" t="s">
        <v>656</v>
      </c>
      <c r="C28" s="231" t="s">
        <v>593</v>
      </c>
      <c r="D28" s="231"/>
      <c r="E28" s="250"/>
      <c r="F28" s="253"/>
    </row>
    <row r="29" spans="1:6" ht="13.5" thickBot="1">
      <c r="A29" s="272"/>
      <c r="B29" s="228"/>
      <c r="C29" s="232"/>
      <c r="D29" s="231"/>
      <c r="E29" s="250"/>
      <c r="F29" s="253"/>
    </row>
    <row r="30" spans="1:6" ht="12.75">
      <c r="A30" s="276" t="s">
        <v>390</v>
      </c>
      <c r="B30" s="229" t="s">
        <v>676</v>
      </c>
      <c r="C30" s="252" t="s">
        <v>810</v>
      </c>
      <c r="D30" s="231"/>
      <c r="E30" s="250"/>
      <c r="F30" s="253"/>
    </row>
    <row r="31" spans="1:6" ht="13.5" thickBot="1">
      <c r="A31" s="277"/>
      <c r="B31" s="230" t="s">
        <v>655</v>
      </c>
      <c r="C31" s="253"/>
      <c r="D31" s="231" t="s">
        <v>572</v>
      </c>
      <c r="E31" s="250"/>
      <c r="F31" s="253"/>
    </row>
    <row r="32" spans="1:6" ht="13.5" thickBot="1">
      <c r="A32" s="272"/>
      <c r="B32" s="226"/>
      <c r="C32" s="253"/>
      <c r="D32" s="231" t="s">
        <v>582</v>
      </c>
      <c r="E32" s="250"/>
      <c r="F32" s="253"/>
    </row>
    <row r="33" spans="1:6" ht="12.75">
      <c r="A33" s="276" t="s">
        <v>402</v>
      </c>
      <c r="B33" s="231" t="s">
        <v>718</v>
      </c>
      <c r="C33" s="229" t="s">
        <v>572</v>
      </c>
      <c r="D33" s="252" t="s">
        <v>811</v>
      </c>
      <c r="E33" s="250"/>
      <c r="F33" s="253"/>
    </row>
    <row r="34" spans="1:6" ht="13.5" thickBot="1">
      <c r="A34" s="277"/>
      <c r="B34" s="232" t="s">
        <v>657</v>
      </c>
      <c r="C34" s="229" t="s">
        <v>582</v>
      </c>
      <c r="D34" s="253"/>
      <c r="E34" s="250"/>
      <c r="F34" s="253"/>
    </row>
    <row r="35" spans="1:6" ht="13.5" thickBot="1">
      <c r="A35" s="272"/>
      <c r="B35" s="228"/>
      <c r="C35" s="230"/>
      <c r="D35" s="253"/>
      <c r="E35" s="250"/>
      <c r="F35" s="253"/>
    </row>
    <row r="36" spans="1:6" ht="12.75">
      <c r="A36" s="276" t="s">
        <v>383</v>
      </c>
      <c r="B36" s="229" t="s">
        <v>666</v>
      </c>
      <c r="C36" s="254" t="s">
        <v>812</v>
      </c>
      <c r="D36" s="253"/>
      <c r="E36" s="250"/>
      <c r="F36" s="253"/>
    </row>
    <row r="37" spans="1:6" ht="13.5" thickBot="1">
      <c r="A37" s="277"/>
      <c r="B37" s="230" t="s">
        <v>674</v>
      </c>
      <c r="C37" s="255"/>
      <c r="D37" s="253"/>
      <c r="E37" s="250"/>
      <c r="F37" s="253"/>
    </row>
    <row r="38" spans="1:6" ht="13.5" thickBot="1">
      <c r="A38" s="272"/>
      <c r="B38" s="226"/>
      <c r="C38" s="255"/>
      <c r="D38" s="253"/>
      <c r="E38" s="251"/>
      <c r="F38" s="253"/>
    </row>
    <row r="39" spans="1:6" ht="12.75">
      <c r="A39" s="276" t="s">
        <v>395</v>
      </c>
      <c r="B39" s="231" t="s">
        <v>668</v>
      </c>
      <c r="C39" s="231" t="s">
        <v>564</v>
      </c>
      <c r="D39" s="229"/>
      <c r="E39" s="254"/>
      <c r="F39" s="253"/>
    </row>
    <row r="40" spans="1:6" ht="13.5" thickBot="1">
      <c r="A40" s="277"/>
      <c r="B40" s="232" t="s">
        <v>662</v>
      </c>
      <c r="C40" s="231" t="s">
        <v>594</v>
      </c>
      <c r="D40" s="229"/>
      <c r="E40" s="255"/>
      <c r="F40" s="253"/>
    </row>
    <row r="41" spans="1:6" ht="13.5" thickBot="1">
      <c r="A41" s="272"/>
      <c r="B41" s="228"/>
      <c r="C41" s="232"/>
      <c r="D41" s="229"/>
      <c r="E41" s="255"/>
      <c r="F41" s="253"/>
    </row>
    <row r="42" spans="1:6" ht="12.75">
      <c r="A42" s="276" t="s">
        <v>391</v>
      </c>
      <c r="B42" s="229" t="s">
        <v>721</v>
      </c>
      <c r="C42" s="252" t="s">
        <v>813</v>
      </c>
      <c r="D42" s="229"/>
      <c r="E42" s="255"/>
      <c r="F42" s="253"/>
    </row>
    <row r="43" spans="1:6" ht="13.5" thickBot="1">
      <c r="A43" s="277"/>
      <c r="B43" s="230" t="s">
        <v>722</v>
      </c>
      <c r="C43" s="253"/>
      <c r="D43" s="229" t="s">
        <v>556</v>
      </c>
      <c r="E43" s="255"/>
      <c r="F43" s="253"/>
    </row>
    <row r="44" spans="1:6" ht="13.5" thickBot="1">
      <c r="A44" s="276" t="s">
        <v>404</v>
      </c>
      <c r="B44" s="226"/>
      <c r="C44" s="253"/>
      <c r="D44" s="229" t="s">
        <v>560</v>
      </c>
      <c r="E44" s="255"/>
      <c r="F44" s="253"/>
    </row>
    <row r="45" spans="1:6" ht="13.5" thickBot="1">
      <c r="A45" s="277"/>
      <c r="B45" s="232"/>
      <c r="C45" s="229" t="s">
        <v>556</v>
      </c>
      <c r="D45" s="254" t="s">
        <v>814</v>
      </c>
      <c r="E45" s="255"/>
      <c r="F45" s="253"/>
    </row>
    <row r="46" spans="1:6" ht="13.5" thickBot="1">
      <c r="A46" s="272"/>
      <c r="B46" s="228"/>
      <c r="C46" s="230" t="s">
        <v>560</v>
      </c>
      <c r="D46" s="255"/>
      <c r="E46" s="255"/>
      <c r="F46" s="253"/>
    </row>
    <row r="47" spans="1:6" ht="12.75">
      <c r="A47" s="276" t="s">
        <v>381</v>
      </c>
      <c r="B47" s="229" t="s">
        <v>652</v>
      </c>
      <c r="C47" s="254"/>
      <c r="D47" s="255"/>
      <c r="E47" s="255"/>
      <c r="F47" s="253"/>
    </row>
    <row r="48" spans="1:6" ht="13.5" thickBot="1">
      <c r="A48" s="277"/>
      <c r="B48" s="230" t="s">
        <v>681</v>
      </c>
      <c r="C48" s="255"/>
      <c r="D48" s="255"/>
      <c r="E48" s="255"/>
      <c r="F48" s="253"/>
    </row>
    <row r="49" spans="1:6" ht="13.5" thickBot="1">
      <c r="A49" s="277"/>
      <c r="B49" s="227"/>
      <c r="C49" s="257"/>
      <c r="D49" s="257"/>
      <c r="E49" s="257"/>
      <c r="F49" s="256"/>
    </row>
  </sheetData>
  <sheetProtection/>
  <mergeCells count="20">
    <mergeCell ref="E39:E49"/>
    <mergeCell ref="C42:C44"/>
    <mergeCell ref="D45:D49"/>
    <mergeCell ref="E27:E38"/>
    <mergeCell ref="F27:F49"/>
    <mergeCell ref="C30:C32"/>
    <mergeCell ref="D33:D38"/>
    <mergeCell ref="C47:C49"/>
    <mergeCell ref="C36:C38"/>
    <mergeCell ref="C18:C20"/>
    <mergeCell ref="D21:D26"/>
    <mergeCell ref="C24:C26"/>
    <mergeCell ref="E4:E14"/>
    <mergeCell ref="A1:F1"/>
    <mergeCell ref="A3:E3"/>
    <mergeCell ref="F4:F26"/>
    <mergeCell ref="C7:C8"/>
    <mergeCell ref="D9:D14"/>
    <mergeCell ref="C12:C14"/>
    <mergeCell ref="E15:E26"/>
  </mergeCells>
  <printOptions/>
  <pageMargins left="0.38" right="0.25" top="0.23" bottom="0.2" header="0.23" footer="0.18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ivanov-ia</dc:creator>
  <cp:keywords/>
  <dc:description/>
  <cp:lastModifiedBy>User</cp:lastModifiedBy>
  <cp:lastPrinted>2010-11-17T16:07:37Z</cp:lastPrinted>
  <dcterms:created xsi:type="dcterms:W3CDTF">2009-04-16T08:14:33Z</dcterms:created>
  <dcterms:modified xsi:type="dcterms:W3CDTF">2010-11-17T16:15:44Z</dcterms:modified>
  <cp:category/>
  <cp:version/>
  <cp:contentType/>
  <cp:contentStatus/>
</cp:coreProperties>
</file>