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4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<sst xmlns="http://schemas.openxmlformats.org/spreadsheetml/2006/main" count="69" uniqueCount="69">
  <si>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№ п/п</t>
  </si>
  <si>
    <t>Ф.И.О игрока</t>
  </si>
  <si>
    <t>Золотуев Алексей</t>
  </si>
  <si>
    <t>Мальков Владимир</t>
  </si>
  <si>
    <t>Абрамов Константин</t>
  </si>
  <si>
    <t>Грачев Денис</t>
  </si>
  <si>
    <t>Калиненко Александр</t>
  </si>
  <si>
    <t>Прусаченко Сергей</t>
  </si>
  <si>
    <t>Дуркин Виталий</t>
  </si>
  <si>
    <t>Николаенко Александр</t>
  </si>
  <si>
    <t>Косенко Гордей</t>
  </si>
  <si>
    <t>Иванов Владимир</t>
  </si>
  <si>
    <t>Созонов Иван</t>
  </si>
  <si>
    <t>Ярцев Анатолий</t>
  </si>
  <si>
    <t>Макковеева Полина</t>
  </si>
  <si>
    <t>Вендина Анастасия</t>
  </si>
  <si>
    <t>Калиненко Анастасия</t>
  </si>
  <si>
    <t>Попова Юлия</t>
  </si>
  <si>
    <t>Турсина Анастасия</t>
  </si>
  <si>
    <t>Комендровская Елена</t>
  </si>
  <si>
    <t>Гладун Татьяна</t>
  </si>
  <si>
    <t>Журба Дарья</t>
  </si>
  <si>
    <t>Червякова Анастасия</t>
  </si>
  <si>
    <t>Перминова Наталья</t>
  </si>
  <si>
    <t>Бибик Татьяна</t>
  </si>
  <si>
    <t>Голованова Ольга</t>
  </si>
  <si>
    <t>Сорокина Валерия</t>
  </si>
  <si>
    <t>Вислова Нина</t>
  </si>
  <si>
    <t>Деревягина Виктория</t>
  </si>
  <si>
    <t>Диль Элла</t>
  </si>
  <si>
    <t>Сирант Сергей</t>
  </si>
  <si>
    <t>Дремин Евгений</t>
  </si>
  <si>
    <t>НДФЛ 13%</t>
  </si>
  <si>
    <t>Сумма без налога</t>
  </si>
  <si>
    <t>Взнос 10%</t>
  </si>
  <si>
    <t>Сумма к получению</t>
  </si>
  <si>
    <t>Утверждаю:</t>
  </si>
  <si>
    <t>Итого (долл.США)</t>
  </si>
  <si>
    <t>Итого (руб.)</t>
  </si>
  <si>
    <t>Исмагилов Юрий</t>
  </si>
  <si>
    <r>
      <t>Расчетно-платежная ведомость № 06</t>
    </r>
    <r>
      <rPr>
        <sz val="24"/>
        <rFont val="Arial Cyr"/>
        <family val="0"/>
      </rPr>
      <t xml:space="preserve"> на выплату призовых денежных средств игрокам</t>
    </r>
  </si>
  <si>
    <t>Исполнительный директор НФБР</t>
  </si>
  <si>
    <t>________________Г.В. Абольянин</t>
  </si>
  <si>
    <t>курс 30,6041</t>
  </si>
  <si>
    <t>24.08.2010 г.</t>
  </si>
  <si>
    <t>Ашмарин Андрей</t>
  </si>
  <si>
    <t>Баландин Дмитрий</t>
  </si>
  <si>
    <t>Виноградов Алексей</t>
  </si>
  <si>
    <t>Воробьев Евгений</t>
  </si>
  <si>
    <t>Дремина Марина</t>
  </si>
  <si>
    <t>Егозина Алина</t>
  </si>
  <si>
    <t>Захарова Анастасия</t>
  </si>
  <si>
    <t>Иванов Андрей</t>
  </si>
  <si>
    <t>Коробейникова Мария</t>
  </si>
  <si>
    <t>Косетская Евгения</t>
  </si>
  <si>
    <t>Лебедева Веста</t>
  </si>
  <si>
    <t>Маркевич Анна</t>
  </si>
  <si>
    <t>Назарова Карина</t>
  </si>
  <si>
    <t>Николаенко Николай</t>
  </si>
  <si>
    <t>Поликарпова Ксения</t>
  </si>
  <si>
    <t>Прокопенко Анастасия</t>
  </si>
  <si>
    <t>Пухов Станислав</t>
  </si>
  <si>
    <t>Ричков Андрей</t>
  </si>
  <si>
    <t>Стариковская Полина</t>
  </si>
  <si>
    <t>Хлебко Ирина</t>
  </si>
  <si>
    <t>Шеметов Сергей</t>
  </si>
  <si>
    <t>Ярославцев Степан</t>
  </si>
  <si>
    <t>Итого</t>
  </si>
  <si>
    <r>
      <t xml:space="preserve">НФБР за участие в международном турнире по бадминтону  </t>
    </r>
    <r>
      <rPr>
        <b/>
        <sz val="24"/>
        <rFont val="Arial Cyr"/>
        <family val="0"/>
      </rPr>
      <t>Russian Open Grand Prix 2010</t>
    </r>
    <r>
      <rPr>
        <sz val="24"/>
        <rFont val="Arial Cyr"/>
        <family val="0"/>
      </rPr>
      <t xml:space="preserve">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</si>
</sst>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sz val="26"/>
      <name val="Arial Cyr"/>
      <family val="0"/>
    </font>
    <font>
      <sz val="2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2" fontId="11" fillId="0" borderId="1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50" zoomScaleNormal="50" zoomScaleSheetLayoutView="50" workbookViewId="0" topLeftCell="B1">
      <selection activeCell="K8" sqref="K8"/>
    </sheetView>
  </sheetViews>
  <sheetFormatPr defaultColWidth="9.00390625" defaultRowHeight="12.75"/>
  <cols>
    <col min="2" max="2" width="52.625" style="0" customWidth="1"/>
    <col min="3" max="3" width="54.25390625" style="0" customWidth="1"/>
    <col min="4" max="4" width="29.125" style="0" customWidth="1"/>
    <col min="5" max="5" width="25.75390625" style="0" customWidth="1"/>
    <col min="6" max="6" width="32.75390625" style="0" customWidth="1"/>
    <col min="7" max="7" width="49.75390625" style="0" customWidth="1"/>
    <col min="8" max="8" width="33.75390625" style="0" customWidth="1"/>
  </cols>
  <sheetData>
    <row r="1" spans="1:3" ht="28.5" customHeight="1">
      <c r="A1" s="13"/>
      <c r="B1" s="14" t="s">
        <v>36</v>
      </c>
      <c r="C1" s="13"/>
    </row>
    <row r="2" spans="1:3" ht="29.25" customHeight="1">
      <c r="A2" s="13"/>
      <c r="B2" s="13" t="s">
        <v>41</v>
      </c>
      <c r="C2" s="13"/>
    </row>
    <row r="3" spans="1:3" ht="29.25" customHeight="1">
      <c r="A3" s="13"/>
      <c r="B3" s="13"/>
      <c r="C3" s="13"/>
    </row>
    <row r="4" spans="1:3" ht="30">
      <c r="A4" s="13"/>
      <c r="B4" s="13"/>
      <c r="C4" s="13"/>
    </row>
    <row r="5" spans="1:7" ht="30">
      <c r="A5" s="13"/>
      <c r="B5" s="13" t="s">
        <v>42</v>
      </c>
      <c r="C5" s="13"/>
      <c r="G5" s="4"/>
    </row>
    <row r="6" spans="1:3" ht="30">
      <c r="A6" s="13"/>
      <c r="B6" s="13"/>
      <c r="C6" s="13"/>
    </row>
    <row r="7" spans="1:3" ht="30">
      <c r="A7" s="13"/>
      <c r="B7" s="13" t="s">
        <v>44</v>
      </c>
      <c r="C7" s="13"/>
    </row>
    <row r="8" spans="3:7" ht="28.5" customHeight="1">
      <c r="C8" s="24" t="s">
        <v>40</v>
      </c>
      <c r="D8" s="25"/>
      <c r="E8" s="25"/>
      <c r="F8" s="25"/>
      <c r="G8" s="25"/>
    </row>
    <row r="9" spans="2:7" ht="34.5" customHeight="1">
      <c r="B9" s="1"/>
      <c r="C9" s="25" t="s">
        <v>68</v>
      </c>
      <c r="D9" s="25"/>
      <c r="E9" s="25"/>
      <c r="F9" s="25"/>
      <c r="G9" s="25"/>
    </row>
    <row r="10" spans="2:7" ht="34.5" customHeight="1">
      <c r="B10" s="1"/>
      <c r="C10" s="11"/>
      <c r="D10" s="11"/>
      <c r="E10" s="11"/>
      <c r="F10" s="11"/>
      <c r="G10" s="11"/>
    </row>
    <row r="11" spans="2:7" ht="34.5" customHeight="1">
      <c r="B11" s="1"/>
      <c r="C11" s="10" t="s">
        <v>43</v>
      </c>
      <c r="D11" s="12"/>
      <c r="E11" s="11"/>
      <c r="F11" s="11"/>
      <c r="G11" s="11"/>
    </row>
    <row r="12" spans="1:8" ht="15.75" customHeight="1">
      <c r="A12" s="19" t="s">
        <v>0</v>
      </c>
      <c r="B12" s="21" t="s">
        <v>1</v>
      </c>
      <c r="C12" s="21" t="s">
        <v>37</v>
      </c>
      <c r="D12" s="23" t="s">
        <v>38</v>
      </c>
      <c r="E12" s="21" t="s">
        <v>32</v>
      </c>
      <c r="F12" s="21" t="s">
        <v>33</v>
      </c>
      <c r="G12" s="21" t="s">
        <v>34</v>
      </c>
      <c r="H12" s="17" t="s">
        <v>35</v>
      </c>
    </row>
    <row r="13" spans="1:8" ht="39" customHeight="1">
      <c r="A13" s="20"/>
      <c r="B13" s="22"/>
      <c r="C13" s="22"/>
      <c r="D13" s="23"/>
      <c r="E13" s="22"/>
      <c r="F13" s="22"/>
      <c r="G13" s="22"/>
      <c r="H13" s="18"/>
    </row>
    <row r="14" spans="1:8" ht="39.75" customHeight="1">
      <c r="A14" s="6">
        <v>1</v>
      </c>
      <c r="B14" s="7" t="s">
        <v>4</v>
      </c>
      <c r="C14" s="15">
        <v>181.25</v>
      </c>
      <c r="D14" s="8">
        <v>5547</v>
      </c>
      <c r="E14" s="16">
        <v>721</v>
      </c>
      <c r="F14" s="8">
        <f aca="true" t="shared" si="0" ref="F14:F66">D14-E14</f>
        <v>4826</v>
      </c>
      <c r="G14" s="8">
        <f>F14*10%</f>
        <v>482.6</v>
      </c>
      <c r="H14" s="8">
        <f>F14-G14</f>
        <v>4343.4</v>
      </c>
    </row>
    <row r="15" spans="1:10" ht="39.75" customHeight="1">
      <c r="A15" s="6">
        <v>2</v>
      </c>
      <c r="B15" s="7" t="s">
        <v>45</v>
      </c>
      <c r="C15" s="15">
        <v>275</v>
      </c>
      <c r="D15" s="8">
        <v>8416</v>
      </c>
      <c r="E15" s="16">
        <v>1094</v>
      </c>
      <c r="F15" s="8">
        <f t="shared" si="0"/>
        <v>7322</v>
      </c>
      <c r="G15" s="8">
        <f aca="true" t="shared" si="1" ref="G15:G66">F15*10%</f>
        <v>732.2</v>
      </c>
      <c r="H15" s="8">
        <f>F15-G15</f>
        <v>6589.8</v>
      </c>
      <c r="J15" s="2"/>
    </row>
    <row r="16" spans="1:8" ht="39.75" customHeight="1">
      <c r="A16" s="6">
        <v>3</v>
      </c>
      <c r="B16" s="7" t="s">
        <v>46</v>
      </c>
      <c r="C16" s="15">
        <v>187.5</v>
      </c>
      <c r="D16" s="8">
        <v>5738</v>
      </c>
      <c r="E16" s="16">
        <v>746</v>
      </c>
      <c r="F16" s="8">
        <f t="shared" si="0"/>
        <v>4992</v>
      </c>
      <c r="G16" s="8">
        <f t="shared" si="1"/>
        <v>499.20000000000005</v>
      </c>
      <c r="H16" s="8">
        <f aca="true" t="shared" si="2" ref="H16:H66">F16-G16</f>
        <v>4492.8</v>
      </c>
    </row>
    <row r="17" spans="1:8" ht="39.75" customHeight="1">
      <c r="A17" s="6">
        <v>4</v>
      </c>
      <c r="B17" s="7" t="s">
        <v>24</v>
      </c>
      <c r="C17" s="15">
        <v>450</v>
      </c>
      <c r="D17" s="8">
        <v>13773</v>
      </c>
      <c r="E17" s="16">
        <v>1791</v>
      </c>
      <c r="F17" s="8">
        <f t="shared" si="0"/>
        <v>11982</v>
      </c>
      <c r="G17" s="8">
        <f t="shared" si="1"/>
        <v>1198.2</v>
      </c>
      <c r="H17" s="8">
        <f t="shared" si="2"/>
        <v>10783.8</v>
      </c>
    </row>
    <row r="18" spans="1:8" ht="39.75" customHeight="1">
      <c r="A18" s="6">
        <v>5</v>
      </c>
      <c r="B18" s="7" t="s">
        <v>15</v>
      </c>
      <c r="C18" s="15">
        <v>93.75</v>
      </c>
      <c r="D18" s="8">
        <v>2869</v>
      </c>
      <c r="E18" s="16">
        <v>373</v>
      </c>
      <c r="F18" s="8">
        <f t="shared" si="0"/>
        <v>2496</v>
      </c>
      <c r="G18" s="8">
        <f t="shared" si="1"/>
        <v>249.60000000000002</v>
      </c>
      <c r="H18" s="8">
        <f t="shared" si="2"/>
        <v>2246.4</v>
      </c>
    </row>
    <row r="19" spans="1:8" ht="39.75" customHeight="1">
      <c r="A19" s="6">
        <v>6</v>
      </c>
      <c r="B19" s="7" t="s">
        <v>47</v>
      </c>
      <c r="C19" s="15">
        <v>93.75</v>
      </c>
      <c r="D19" s="8">
        <v>2869</v>
      </c>
      <c r="E19" s="16">
        <v>373</v>
      </c>
      <c r="F19" s="8">
        <f t="shared" si="0"/>
        <v>2496</v>
      </c>
      <c r="G19" s="8">
        <f t="shared" si="1"/>
        <v>249.60000000000002</v>
      </c>
      <c r="H19" s="8">
        <f t="shared" si="2"/>
        <v>2246.4</v>
      </c>
    </row>
    <row r="20" spans="1:8" ht="39.75" customHeight="1">
      <c r="A20" s="6">
        <v>7</v>
      </c>
      <c r="B20" s="7" t="s">
        <v>27</v>
      </c>
      <c r="C20" s="15">
        <v>2925</v>
      </c>
      <c r="D20" s="8">
        <v>89517</v>
      </c>
      <c r="E20" s="16">
        <v>11637</v>
      </c>
      <c r="F20" s="8">
        <f t="shared" si="0"/>
        <v>77880</v>
      </c>
      <c r="G20" s="8">
        <f t="shared" si="1"/>
        <v>7788</v>
      </c>
      <c r="H20" s="8">
        <f t="shared" si="2"/>
        <v>70092</v>
      </c>
    </row>
    <row r="21" spans="1:8" ht="39.75" customHeight="1">
      <c r="A21" s="6">
        <v>8</v>
      </c>
      <c r="B21" s="7" t="s">
        <v>48</v>
      </c>
      <c r="C21" s="15">
        <v>93.75</v>
      </c>
      <c r="D21" s="8">
        <v>2869</v>
      </c>
      <c r="E21" s="16">
        <v>373</v>
      </c>
      <c r="F21" s="8">
        <f t="shared" si="0"/>
        <v>2496</v>
      </c>
      <c r="G21" s="8">
        <f t="shared" si="1"/>
        <v>249.60000000000002</v>
      </c>
      <c r="H21" s="8">
        <f t="shared" si="2"/>
        <v>2246.4</v>
      </c>
    </row>
    <row r="22" spans="1:8" ht="39.75" customHeight="1">
      <c r="A22" s="6">
        <v>9</v>
      </c>
      <c r="B22" s="7" t="s">
        <v>20</v>
      </c>
      <c r="C22" s="15">
        <v>93.75</v>
      </c>
      <c r="D22" s="8">
        <v>2869</v>
      </c>
      <c r="E22" s="16">
        <v>373</v>
      </c>
      <c r="F22" s="8">
        <f t="shared" si="0"/>
        <v>2496</v>
      </c>
      <c r="G22" s="8">
        <f t="shared" si="1"/>
        <v>249.60000000000002</v>
      </c>
      <c r="H22" s="8">
        <f t="shared" si="2"/>
        <v>2246.4</v>
      </c>
    </row>
    <row r="23" spans="1:8" ht="39.75" customHeight="1">
      <c r="A23" s="6">
        <v>10</v>
      </c>
      <c r="B23" s="7" t="s">
        <v>25</v>
      </c>
      <c r="C23" s="15">
        <v>481.25</v>
      </c>
      <c r="D23" s="8">
        <v>14728</v>
      </c>
      <c r="E23" s="16">
        <v>1915</v>
      </c>
      <c r="F23" s="8">
        <f t="shared" si="0"/>
        <v>12813</v>
      </c>
      <c r="G23" s="8">
        <f t="shared" si="1"/>
        <v>1281.3000000000002</v>
      </c>
      <c r="H23" s="8">
        <f t="shared" si="2"/>
        <v>11531.7</v>
      </c>
    </row>
    <row r="24" spans="1:8" ht="39.75" customHeight="1">
      <c r="A24" s="6">
        <v>11</v>
      </c>
      <c r="B24" s="7" t="s">
        <v>5</v>
      </c>
      <c r="C24" s="15">
        <v>1087.5</v>
      </c>
      <c r="D24" s="8">
        <v>33283</v>
      </c>
      <c r="E24" s="16">
        <v>4328</v>
      </c>
      <c r="F24" s="8">
        <f t="shared" si="0"/>
        <v>28955</v>
      </c>
      <c r="G24" s="8">
        <f t="shared" si="1"/>
        <v>2895.5</v>
      </c>
      <c r="H24" s="8">
        <f t="shared" si="2"/>
        <v>26059.5</v>
      </c>
    </row>
    <row r="25" spans="1:8" ht="39.75" customHeight="1">
      <c r="A25" s="6">
        <v>12</v>
      </c>
      <c r="B25" s="7" t="s">
        <v>28</v>
      </c>
      <c r="C25" s="15">
        <v>93.75</v>
      </c>
      <c r="D25" s="8">
        <v>2869</v>
      </c>
      <c r="E25" s="16">
        <v>373</v>
      </c>
      <c r="F25" s="8">
        <f t="shared" si="0"/>
        <v>2496</v>
      </c>
      <c r="G25" s="8">
        <f t="shared" si="1"/>
        <v>249.60000000000002</v>
      </c>
      <c r="H25" s="8">
        <f t="shared" si="2"/>
        <v>2246.4</v>
      </c>
    </row>
    <row r="26" spans="1:8" ht="39.75" customHeight="1">
      <c r="A26" s="6">
        <v>13</v>
      </c>
      <c r="B26" s="7" t="s">
        <v>29</v>
      </c>
      <c r="C26" s="15">
        <v>1900</v>
      </c>
      <c r="D26" s="8">
        <v>58148</v>
      </c>
      <c r="E26" s="16">
        <v>7559</v>
      </c>
      <c r="F26" s="8">
        <f t="shared" si="0"/>
        <v>50589</v>
      </c>
      <c r="G26" s="8">
        <f t="shared" si="1"/>
        <v>5058.900000000001</v>
      </c>
      <c r="H26" s="8">
        <f t="shared" si="2"/>
        <v>45530.1</v>
      </c>
    </row>
    <row r="27" spans="1:8" ht="39.75" customHeight="1">
      <c r="A27" s="6">
        <v>14</v>
      </c>
      <c r="B27" s="7" t="s">
        <v>31</v>
      </c>
      <c r="C27" s="15">
        <v>93.75</v>
      </c>
      <c r="D27" s="8">
        <v>2869</v>
      </c>
      <c r="E27" s="16">
        <v>373</v>
      </c>
      <c r="F27" s="8">
        <f t="shared" si="0"/>
        <v>2496</v>
      </c>
      <c r="G27" s="8">
        <f t="shared" si="1"/>
        <v>249.60000000000002</v>
      </c>
      <c r="H27" s="8">
        <f t="shared" si="2"/>
        <v>2246.4</v>
      </c>
    </row>
    <row r="28" spans="1:8" ht="39.75" customHeight="1">
      <c r="A28" s="6">
        <v>15</v>
      </c>
      <c r="B28" s="7" t="s">
        <v>49</v>
      </c>
      <c r="C28" s="15">
        <v>181.25</v>
      </c>
      <c r="D28" s="8">
        <v>5547</v>
      </c>
      <c r="E28" s="16">
        <v>721</v>
      </c>
      <c r="F28" s="8">
        <f t="shared" si="0"/>
        <v>4826</v>
      </c>
      <c r="G28" s="8">
        <f t="shared" si="1"/>
        <v>482.6</v>
      </c>
      <c r="H28" s="8">
        <f t="shared" si="2"/>
        <v>4343.4</v>
      </c>
    </row>
    <row r="29" spans="1:8" ht="39.75" customHeight="1">
      <c r="A29" s="6">
        <v>16</v>
      </c>
      <c r="B29" s="7" t="s">
        <v>8</v>
      </c>
      <c r="C29" s="15">
        <v>1900</v>
      </c>
      <c r="D29" s="8">
        <v>58148</v>
      </c>
      <c r="E29" s="16">
        <v>7559</v>
      </c>
      <c r="F29" s="8">
        <f t="shared" si="0"/>
        <v>50589</v>
      </c>
      <c r="G29" s="8">
        <f t="shared" si="1"/>
        <v>5058.900000000001</v>
      </c>
      <c r="H29" s="8">
        <f t="shared" si="2"/>
        <v>45530.1</v>
      </c>
    </row>
    <row r="30" spans="1:8" ht="39.75" customHeight="1">
      <c r="A30" s="6">
        <v>17</v>
      </c>
      <c r="B30" s="7" t="s">
        <v>50</v>
      </c>
      <c r="C30" s="15">
        <v>93.75</v>
      </c>
      <c r="D30" s="8">
        <v>2869</v>
      </c>
      <c r="E30" s="16">
        <v>373</v>
      </c>
      <c r="F30" s="8">
        <f t="shared" si="0"/>
        <v>2496</v>
      </c>
      <c r="G30" s="8">
        <f t="shared" si="1"/>
        <v>249.60000000000002</v>
      </c>
      <c r="H30" s="8">
        <f t="shared" si="2"/>
        <v>2246.4</v>
      </c>
    </row>
    <row r="31" spans="1:8" ht="39.75" customHeight="1">
      <c r="A31" s="6">
        <v>18</v>
      </c>
      <c r="B31" s="7" t="s">
        <v>21</v>
      </c>
      <c r="C31" s="15">
        <v>187.5</v>
      </c>
      <c r="D31" s="8">
        <v>5738</v>
      </c>
      <c r="E31" s="16">
        <v>746</v>
      </c>
      <c r="F31" s="8">
        <f t="shared" si="0"/>
        <v>4992</v>
      </c>
      <c r="G31" s="8">
        <f t="shared" si="1"/>
        <v>499.20000000000005</v>
      </c>
      <c r="H31" s="8">
        <f t="shared" si="2"/>
        <v>4492.8</v>
      </c>
    </row>
    <row r="32" spans="1:8" ht="39.75" customHeight="1">
      <c r="A32" s="6">
        <v>19</v>
      </c>
      <c r="B32" s="7" t="s">
        <v>51</v>
      </c>
      <c r="C32" s="15">
        <v>93.75</v>
      </c>
      <c r="D32" s="8">
        <v>2869</v>
      </c>
      <c r="E32" s="16">
        <v>373</v>
      </c>
      <c r="F32" s="8">
        <f t="shared" si="0"/>
        <v>2496</v>
      </c>
      <c r="G32" s="8">
        <f t="shared" si="1"/>
        <v>249.60000000000002</v>
      </c>
      <c r="H32" s="8">
        <f t="shared" si="2"/>
        <v>2246.4</v>
      </c>
    </row>
    <row r="33" spans="1:8" ht="39.75" customHeight="1">
      <c r="A33" s="6">
        <v>20</v>
      </c>
      <c r="B33" s="7" t="s">
        <v>2</v>
      </c>
      <c r="C33" s="15">
        <v>275</v>
      </c>
      <c r="D33" s="8">
        <v>8416</v>
      </c>
      <c r="E33" s="16">
        <v>1094</v>
      </c>
      <c r="F33" s="8">
        <f t="shared" si="0"/>
        <v>7322</v>
      </c>
      <c r="G33" s="8">
        <f t="shared" si="1"/>
        <v>732.2</v>
      </c>
      <c r="H33" s="8">
        <f t="shared" si="2"/>
        <v>6589.8</v>
      </c>
    </row>
    <row r="34" spans="1:8" ht="39.75" customHeight="1">
      <c r="A34" s="6">
        <v>21</v>
      </c>
      <c r="B34" s="7" t="s">
        <v>52</v>
      </c>
      <c r="C34" s="15">
        <v>181.25</v>
      </c>
      <c r="D34" s="8">
        <v>5547</v>
      </c>
      <c r="E34" s="16">
        <v>721</v>
      </c>
      <c r="F34" s="8">
        <f t="shared" si="0"/>
        <v>4826</v>
      </c>
      <c r="G34" s="8">
        <f t="shared" si="1"/>
        <v>482.6</v>
      </c>
      <c r="H34" s="8">
        <f t="shared" si="2"/>
        <v>4343.4</v>
      </c>
    </row>
    <row r="35" spans="1:8" ht="39.75" customHeight="1">
      <c r="A35" s="6">
        <v>22</v>
      </c>
      <c r="B35" s="7" t="s">
        <v>11</v>
      </c>
      <c r="C35" s="15">
        <v>2275</v>
      </c>
      <c r="D35" s="8">
        <v>69624</v>
      </c>
      <c r="E35" s="16">
        <v>9051</v>
      </c>
      <c r="F35" s="8">
        <f t="shared" si="0"/>
        <v>60573</v>
      </c>
      <c r="G35" s="8">
        <f t="shared" si="1"/>
        <v>6057.3</v>
      </c>
      <c r="H35" s="8">
        <f t="shared" si="2"/>
        <v>54515.7</v>
      </c>
    </row>
    <row r="36" spans="1:8" ht="39.75" customHeight="1">
      <c r="A36" s="6">
        <v>23</v>
      </c>
      <c r="B36" s="7" t="s">
        <v>39</v>
      </c>
      <c r="C36" s="15">
        <v>93.75</v>
      </c>
      <c r="D36" s="8">
        <v>2869</v>
      </c>
      <c r="E36" s="16">
        <v>373</v>
      </c>
      <c r="F36" s="8">
        <f t="shared" si="0"/>
        <v>2496</v>
      </c>
      <c r="G36" s="8">
        <f t="shared" si="1"/>
        <v>249.60000000000002</v>
      </c>
      <c r="H36" s="8">
        <f t="shared" si="2"/>
        <v>2246.4</v>
      </c>
    </row>
    <row r="37" spans="1:8" ht="39.75" customHeight="1">
      <c r="A37" s="6">
        <v>24</v>
      </c>
      <c r="B37" s="7" t="s">
        <v>6</v>
      </c>
      <c r="C37" s="15">
        <v>187.5</v>
      </c>
      <c r="D37" s="8">
        <v>5738</v>
      </c>
      <c r="E37" s="16">
        <v>746</v>
      </c>
      <c r="F37" s="8">
        <f t="shared" si="0"/>
        <v>4992</v>
      </c>
      <c r="G37" s="8">
        <f t="shared" si="1"/>
        <v>499.20000000000005</v>
      </c>
      <c r="H37" s="8">
        <f t="shared" si="2"/>
        <v>4492.8</v>
      </c>
    </row>
    <row r="38" spans="1:8" ht="39.75" customHeight="1">
      <c r="A38" s="6">
        <v>25</v>
      </c>
      <c r="B38" s="7" t="s">
        <v>16</v>
      </c>
      <c r="C38" s="15">
        <v>181.25</v>
      </c>
      <c r="D38" s="8">
        <v>5547</v>
      </c>
      <c r="E38" s="16">
        <v>721</v>
      </c>
      <c r="F38" s="8">
        <f t="shared" si="0"/>
        <v>4826</v>
      </c>
      <c r="G38" s="8">
        <f t="shared" si="1"/>
        <v>482.6</v>
      </c>
      <c r="H38" s="8">
        <f t="shared" si="2"/>
        <v>4343.4</v>
      </c>
    </row>
    <row r="39" spans="1:8" ht="39.75" customHeight="1">
      <c r="A39" s="6">
        <v>26</v>
      </c>
      <c r="B39" s="7" t="s">
        <v>19</v>
      </c>
      <c r="C39" s="15">
        <v>362.5</v>
      </c>
      <c r="D39" s="8">
        <v>11094</v>
      </c>
      <c r="E39" s="16">
        <v>1442</v>
      </c>
      <c r="F39" s="8">
        <f t="shared" si="0"/>
        <v>9652</v>
      </c>
      <c r="G39" s="8">
        <f t="shared" si="1"/>
        <v>965.2</v>
      </c>
      <c r="H39" s="8">
        <f t="shared" si="2"/>
        <v>8686.8</v>
      </c>
    </row>
    <row r="40" spans="1:8" ht="39.75" customHeight="1">
      <c r="A40" s="6">
        <v>27</v>
      </c>
      <c r="B40" s="7" t="s">
        <v>53</v>
      </c>
      <c r="C40" s="15">
        <v>275</v>
      </c>
      <c r="D40" s="8">
        <v>8416</v>
      </c>
      <c r="E40" s="16">
        <v>1094</v>
      </c>
      <c r="F40" s="8">
        <f t="shared" si="0"/>
        <v>7322</v>
      </c>
      <c r="G40" s="8">
        <f t="shared" si="1"/>
        <v>732.2</v>
      </c>
      <c r="H40" s="8">
        <f t="shared" si="2"/>
        <v>6589.8</v>
      </c>
    </row>
    <row r="41" spans="1:8" ht="39.75" customHeight="1">
      <c r="A41" s="6">
        <v>28</v>
      </c>
      <c r="B41" s="7" t="s">
        <v>10</v>
      </c>
      <c r="C41" s="15">
        <v>181.25</v>
      </c>
      <c r="D41" s="8">
        <v>5547</v>
      </c>
      <c r="E41" s="16">
        <v>721</v>
      </c>
      <c r="F41" s="8">
        <f t="shared" si="0"/>
        <v>4826</v>
      </c>
      <c r="G41" s="8">
        <f t="shared" si="1"/>
        <v>482.6</v>
      </c>
      <c r="H41" s="8">
        <f t="shared" si="2"/>
        <v>4343.4</v>
      </c>
    </row>
    <row r="42" spans="1:8" ht="39.75" customHeight="1">
      <c r="A42" s="6">
        <v>29</v>
      </c>
      <c r="B42" s="7" t="s">
        <v>54</v>
      </c>
      <c r="C42" s="15">
        <v>181.25</v>
      </c>
      <c r="D42" s="8">
        <v>5547</v>
      </c>
      <c r="E42" s="16">
        <v>721</v>
      </c>
      <c r="F42" s="8">
        <f t="shared" si="0"/>
        <v>4826</v>
      </c>
      <c r="G42" s="8">
        <f t="shared" si="1"/>
        <v>482.6</v>
      </c>
      <c r="H42" s="8">
        <f t="shared" si="2"/>
        <v>4343.4</v>
      </c>
    </row>
    <row r="43" spans="1:8" ht="39.75" customHeight="1">
      <c r="A43" s="6">
        <v>30</v>
      </c>
      <c r="B43" s="7" t="s">
        <v>55</v>
      </c>
      <c r="C43" s="15">
        <v>93.75</v>
      </c>
      <c r="D43" s="8">
        <v>2869</v>
      </c>
      <c r="E43" s="16">
        <v>373</v>
      </c>
      <c r="F43" s="8">
        <f t="shared" si="0"/>
        <v>2496</v>
      </c>
      <c r="G43" s="8">
        <f t="shared" si="1"/>
        <v>249.60000000000002</v>
      </c>
      <c r="H43" s="8">
        <f t="shared" si="2"/>
        <v>2246.4</v>
      </c>
    </row>
    <row r="44" spans="1:8" ht="39.75" customHeight="1">
      <c r="A44" s="6">
        <v>31</v>
      </c>
      <c r="B44" s="7" t="s">
        <v>14</v>
      </c>
      <c r="C44" s="15">
        <v>93.75</v>
      </c>
      <c r="D44" s="8">
        <v>2869</v>
      </c>
      <c r="E44" s="16">
        <v>373</v>
      </c>
      <c r="F44" s="8">
        <f t="shared" si="0"/>
        <v>2496</v>
      </c>
      <c r="G44" s="8">
        <f t="shared" si="1"/>
        <v>249.60000000000002</v>
      </c>
      <c r="H44" s="8">
        <f t="shared" si="2"/>
        <v>2246.4</v>
      </c>
    </row>
    <row r="45" spans="1:8" ht="39.75" customHeight="1">
      <c r="A45" s="6">
        <v>32</v>
      </c>
      <c r="B45" s="7" t="s">
        <v>3</v>
      </c>
      <c r="C45" s="15">
        <v>725</v>
      </c>
      <c r="D45" s="8">
        <v>22189</v>
      </c>
      <c r="E45" s="16">
        <v>2885</v>
      </c>
      <c r="F45" s="8">
        <f t="shared" si="0"/>
        <v>19304</v>
      </c>
      <c r="G45" s="8">
        <f t="shared" si="1"/>
        <v>1930.4</v>
      </c>
      <c r="H45" s="8">
        <f t="shared" si="2"/>
        <v>17373.6</v>
      </c>
    </row>
    <row r="46" spans="1:8" ht="39.75" customHeight="1">
      <c r="A46" s="6">
        <v>33</v>
      </c>
      <c r="B46" s="7" t="s">
        <v>56</v>
      </c>
      <c r="C46" s="15">
        <v>93.75</v>
      </c>
      <c r="D46" s="8">
        <v>2869</v>
      </c>
      <c r="E46" s="16">
        <v>373</v>
      </c>
      <c r="F46" s="8">
        <f t="shared" si="0"/>
        <v>2496</v>
      </c>
      <c r="G46" s="8">
        <f t="shared" si="1"/>
        <v>249.60000000000002</v>
      </c>
      <c r="H46" s="8">
        <f t="shared" si="2"/>
        <v>2246.4</v>
      </c>
    </row>
    <row r="47" spans="1:8" ht="39.75" customHeight="1">
      <c r="A47" s="6">
        <v>34</v>
      </c>
      <c r="B47" s="7" t="s">
        <v>57</v>
      </c>
      <c r="C47" s="15">
        <v>268.75</v>
      </c>
      <c r="D47" s="8">
        <v>8225</v>
      </c>
      <c r="E47" s="16">
        <v>1069</v>
      </c>
      <c r="F47" s="8">
        <f t="shared" si="0"/>
        <v>7156</v>
      </c>
      <c r="G47" s="8">
        <f t="shared" si="1"/>
        <v>715.6</v>
      </c>
      <c r="H47" s="8">
        <f t="shared" si="2"/>
        <v>6440.4</v>
      </c>
    </row>
    <row r="48" spans="1:8" ht="39.75" customHeight="1">
      <c r="A48" s="6">
        <v>35</v>
      </c>
      <c r="B48" s="7" t="s">
        <v>9</v>
      </c>
      <c r="C48" s="15">
        <v>2925</v>
      </c>
      <c r="D48" s="8">
        <v>89517</v>
      </c>
      <c r="E48" s="16">
        <v>11637</v>
      </c>
      <c r="F48" s="8">
        <f t="shared" si="0"/>
        <v>77880</v>
      </c>
      <c r="G48" s="8">
        <f t="shared" si="1"/>
        <v>7788</v>
      </c>
      <c r="H48" s="8">
        <f t="shared" si="2"/>
        <v>70092</v>
      </c>
    </row>
    <row r="49" spans="1:8" ht="39.75" customHeight="1">
      <c r="A49" s="6">
        <v>36</v>
      </c>
      <c r="B49" s="7" t="s">
        <v>58</v>
      </c>
      <c r="C49" s="15">
        <v>175</v>
      </c>
      <c r="D49" s="8">
        <v>5356</v>
      </c>
      <c r="E49" s="16">
        <v>696</v>
      </c>
      <c r="F49" s="8">
        <f t="shared" si="0"/>
        <v>4660</v>
      </c>
      <c r="G49" s="8">
        <f t="shared" si="1"/>
        <v>466</v>
      </c>
      <c r="H49" s="8">
        <f t="shared" si="2"/>
        <v>4194</v>
      </c>
    </row>
    <row r="50" spans="1:8" ht="39.75" customHeight="1">
      <c r="A50" s="6">
        <v>37</v>
      </c>
      <c r="B50" s="7" t="s">
        <v>23</v>
      </c>
      <c r="C50" s="15">
        <v>300</v>
      </c>
      <c r="D50" s="8">
        <v>9181</v>
      </c>
      <c r="E50" s="16">
        <v>1194</v>
      </c>
      <c r="F50" s="8">
        <f t="shared" si="0"/>
        <v>7987</v>
      </c>
      <c r="G50" s="8">
        <f t="shared" si="1"/>
        <v>798.7</v>
      </c>
      <c r="H50" s="8">
        <f t="shared" si="2"/>
        <v>7188.3</v>
      </c>
    </row>
    <row r="51" spans="1:8" ht="39.75" customHeight="1">
      <c r="A51" s="6">
        <v>38</v>
      </c>
      <c r="B51" s="7" t="s">
        <v>59</v>
      </c>
      <c r="C51" s="15">
        <v>362.5</v>
      </c>
      <c r="D51" s="8">
        <v>11094</v>
      </c>
      <c r="E51" s="16">
        <v>1442</v>
      </c>
      <c r="F51" s="8">
        <f t="shared" si="0"/>
        <v>9652</v>
      </c>
      <c r="G51" s="8">
        <f t="shared" si="1"/>
        <v>965.2</v>
      </c>
      <c r="H51" s="8">
        <f t="shared" si="2"/>
        <v>8686.8</v>
      </c>
    </row>
    <row r="52" spans="1:8" ht="39.75" customHeight="1">
      <c r="A52" s="6">
        <v>39</v>
      </c>
      <c r="B52" s="7" t="s">
        <v>17</v>
      </c>
      <c r="C52" s="15">
        <v>275</v>
      </c>
      <c r="D52" s="8">
        <v>8416</v>
      </c>
      <c r="E52" s="16">
        <v>1094</v>
      </c>
      <c r="F52" s="8">
        <f t="shared" si="0"/>
        <v>7322</v>
      </c>
      <c r="G52" s="8">
        <f t="shared" si="1"/>
        <v>732.2</v>
      </c>
      <c r="H52" s="8">
        <f t="shared" si="2"/>
        <v>6589.8</v>
      </c>
    </row>
    <row r="53" spans="1:8" ht="39.75" customHeight="1">
      <c r="A53" s="6">
        <v>40</v>
      </c>
      <c r="B53" s="7" t="s">
        <v>60</v>
      </c>
      <c r="C53" s="15">
        <v>175</v>
      </c>
      <c r="D53" s="8">
        <v>5356</v>
      </c>
      <c r="E53" s="16">
        <v>696</v>
      </c>
      <c r="F53" s="8">
        <f t="shared" si="0"/>
        <v>4660</v>
      </c>
      <c r="G53" s="8">
        <f t="shared" si="1"/>
        <v>466</v>
      </c>
      <c r="H53" s="8">
        <f t="shared" si="2"/>
        <v>4194</v>
      </c>
    </row>
    <row r="54" spans="1:8" ht="39.75" customHeight="1">
      <c r="A54" s="6">
        <v>41</v>
      </c>
      <c r="B54" s="7" t="s">
        <v>7</v>
      </c>
      <c r="C54" s="15">
        <v>93.75</v>
      </c>
      <c r="D54" s="8">
        <v>2869</v>
      </c>
      <c r="E54" s="16">
        <v>373</v>
      </c>
      <c r="F54" s="8">
        <f t="shared" si="0"/>
        <v>2496</v>
      </c>
      <c r="G54" s="8">
        <f t="shared" si="1"/>
        <v>249.60000000000002</v>
      </c>
      <c r="H54" s="8">
        <f t="shared" si="2"/>
        <v>2246.4</v>
      </c>
    </row>
    <row r="55" spans="1:8" ht="39.75" customHeight="1">
      <c r="A55" s="6">
        <v>42</v>
      </c>
      <c r="B55" s="7" t="s">
        <v>61</v>
      </c>
      <c r="C55" s="15">
        <v>1900</v>
      </c>
      <c r="D55" s="8">
        <v>58148</v>
      </c>
      <c r="E55" s="16">
        <v>7559</v>
      </c>
      <c r="F55" s="8">
        <f t="shared" si="0"/>
        <v>50589</v>
      </c>
      <c r="G55" s="8">
        <f t="shared" si="1"/>
        <v>5058.900000000001</v>
      </c>
      <c r="H55" s="8">
        <f t="shared" si="2"/>
        <v>45530.1</v>
      </c>
    </row>
    <row r="56" spans="1:8" ht="39.75" customHeight="1">
      <c r="A56" s="6">
        <v>43</v>
      </c>
      <c r="B56" s="7" t="s">
        <v>62</v>
      </c>
      <c r="C56" s="15">
        <v>93.75</v>
      </c>
      <c r="D56" s="8">
        <v>2869</v>
      </c>
      <c r="E56" s="16">
        <v>373</v>
      </c>
      <c r="F56" s="8">
        <f t="shared" si="0"/>
        <v>2496</v>
      </c>
      <c r="G56" s="8">
        <f t="shared" si="1"/>
        <v>249.60000000000002</v>
      </c>
      <c r="H56" s="8">
        <f t="shared" si="2"/>
        <v>2246.4</v>
      </c>
    </row>
    <row r="57" spans="1:8" ht="39.75" customHeight="1">
      <c r="A57" s="6">
        <v>44</v>
      </c>
      <c r="B57" s="7" t="s">
        <v>30</v>
      </c>
      <c r="C57" s="15">
        <v>187.5</v>
      </c>
      <c r="D57" s="8">
        <v>5738</v>
      </c>
      <c r="E57" s="16">
        <v>746</v>
      </c>
      <c r="F57" s="8">
        <f t="shared" si="0"/>
        <v>4992</v>
      </c>
      <c r="G57" s="8">
        <f t="shared" si="1"/>
        <v>499.20000000000005</v>
      </c>
      <c r="H57" s="8">
        <f t="shared" si="2"/>
        <v>4492.8</v>
      </c>
    </row>
    <row r="58" spans="1:8" ht="39.75" customHeight="1">
      <c r="A58" s="6">
        <v>45</v>
      </c>
      <c r="B58" s="7" t="s">
        <v>12</v>
      </c>
      <c r="C58" s="15">
        <v>2150</v>
      </c>
      <c r="D58" s="8">
        <v>65799</v>
      </c>
      <c r="E58" s="16">
        <v>8554</v>
      </c>
      <c r="F58" s="8">
        <f t="shared" si="0"/>
        <v>57245</v>
      </c>
      <c r="G58" s="8">
        <f t="shared" si="1"/>
        <v>5724.5</v>
      </c>
      <c r="H58" s="8">
        <f t="shared" si="2"/>
        <v>51520.5</v>
      </c>
    </row>
    <row r="59" spans="1:8" ht="39.75" customHeight="1">
      <c r="A59" s="6">
        <v>46</v>
      </c>
      <c r="B59" s="7" t="s">
        <v>26</v>
      </c>
      <c r="C59" s="15">
        <v>3950</v>
      </c>
      <c r="D59" s="8">
        <v>120886</v>
      </c>
      <c r="E59" s="16">
        <v>15715</v>
      </c>
      <c r="F59" s="8">
        <f t="shared" si="0"/>
        <v>105171</v>
      </c>
      <c r="G59" s="8">
        <f t="shared" si="1"/>
        <v>10517.1</v>
      </c>
      <c r="H59" s="8">
        <f t="shared" si="2"/>
        <v>94653.9</v>
      </c>
    </row>
    <row r="60" spans="1:8" ht="39.75" customHeight="1">
      <c r="A60" s="6">
        <v>47</v>
      </c>
      <c r="B60" s="7" t="s">
        <v>63</v>
      </c>
      <c r="C60" s="15">
        <v>93.75</v>
      </c>
      <c r="D60" s="8">
        <v>2869</v>
      </c>
      <c r="E60" s="16">
        <v>373</v>
      </c>
      <c r="F60" s="8">
        <f t="shared" si="0"/>
        <v>2496</v>
      </c>
      <c r="G60" s="8">
        <f t="shared" si="1"/>
        <v>249.60000000000002</v>
      </c>
      <c r="H60" s="8">
        <f t="shared" si="2"/>
        <v>2246.4</v>
      </c>
    </row>
    <row r="61" spans="1:8" ht="39.75" customHeight="1">
      <c r="A61" s="6">
        <v>48</v>
      </c>
      <c r="B61" s="7" t="s">
        <v>18</v>
      </c>
      <c r="C61" s="15">
        <v>93.75</v>
      </c>
      <c r="D61" s="8">
        <v>2869</v>
      </c>
      <c r="E61" s="16">
        <v>373</v>
      </c>
      <c r="F61" s="8">
        <f t="shared" si="0"/>
        <v>2496</v>
      </c>
      <c r="G61" s="8">
        <f t="shared" si="1"/>
        <v>249.60000000000002</v>
      </c>
      <c r="H61" s="8">
        <f t="shared" si="2"/>
        <v>2246.4</v>
      </c>
    </row>
    <row r="62" spans="1:8" ht="39.75" customHeight="1">
      <c r="A62" s="6">
        <v>49</v>
      </c>
      <c r="B62" s="7" t="s">
        <v>64</v>
      </c>
      <c r="C62" s="15">
        <v>275</v>
      </c>
      <c r="D62" s="8">
        <v>8416</v>
      </c>
      <c r="E62" s="16">
        <v>1094</v>
      </c>
      <c r="F62" s="8">
        <f t="shared" si="0"/>
        <v>7322</v>
      </c>
      <c r="G62" s="8">
        <f t="shared" si="1"/>
        <v>732.2</v>
      </c>
      <c r="H62" s="8">
        <f t="shared" si="2"/>
        <v>6589.8</v>
      </c>
    </row>
    <row r="63" spans="1:8" ht="39.75" customHeight="1">
      <c r="A63" s="6">
        <v>50</v>
      </c>
      <c r="B63" s="7" t="s">
        <v>22</v>
      </c>
      <c r="C63" s="15">
        <v>362.5</v>
      </c>
      <c r="D63" s="8">
        <v>11094</v>
      </c>
      <c r="E63" s="16">
        <v>1442</v>
      </c>
      <c r="F63" s="8">
        <f t="shared" si="0"/>
        <v>9652</v>
      </c>
      <c r="G63" s="8">
        <f t="shared" si="1"/>
        <v>965.2</v>
      </c>
      <c r="H63" s="8">
        <f t="shared" si="2"/>
        <v>8686.8</v>
      </c>
    </row>
    <row r="64" spans="1:8" ht="39.75" customHeight="1">
      <c r="A64" s="6">
        <v>51</v>
      </c>
      <c r="B64" s="7" t="s">
        <v>65</v>
      </c>
      <c r="C64" s="15">
        <v>187.5</v>
      </c>
      <c r="D64" s="8">
        <v>5738</v>
      </c>
      <c r="E64" s="16">
        <v>746</v>
      </c>
      <c r="F64" s="8">
        <f t="shared" si="0"/>
        <v>4992</v>
      </c>
      <c r="G64" s="8">
        <f t="shared" si="1"/>
        <v>499.20000000000005</v>
      </c>
      <c r="H64" s="8">
        <f t="shared" si="2"/>
        <v>4492.8</v>
      </c>
    </row>
    <row r="65" spans="1:8" ht="39.75" customHeight="1">
      <c r="A65" s="6">
        <v>52</v>
      </c>
      <c r="B65" s="7" t="s">
        <v>66</v>
      </c>
      <c r="C65" s="15">
        <v>175</v>
      </c>
      <c r="D65" s="8">
        <v>5356</v>
      </c>
      <c r="E65" s="16">
        <v>696</v>
      </c>
      <c r="F65" s="8">
        <f t="shared" si="0"/>
        <v>4660</v>
      </c>
      <c r="G65" s="8">
        <f t="shared" si="1"/>
        <v>466</v>
      </c>
      <c r="H65" s="8">
        <f t="shared" si="2"/>
        <v>4194</v>
      </c>
    </row>
    <row r="66" spans="1:8" ht="39.75" customHeight="1">
      <c r="A66" s="6">
        <v>53</v>
      </c>
      <c r="B66" s="7" t="s">
        <v>13</v>
      </c>
      <c r="C66" s="15">
        <v>275</v>
      </c>
      <c r="D66" s="8">
        <v>8416</v>
      </c>
      <c r="E66" s="16">
        <v>1094</v>
      </c>
      <c r="F66" s="8">
        <f t="shared" si="0"/>
        <v>7322</v>
      </c>
      <c r="G66" s="8">
        <f t="shared" si="1"/>
        <v>732.2</v>
      </c>
      <c r="H66" s="8">
        <f t="shared" si="2"/>
        <v>6589.8</v>
      </c>
    </row>
    <row r="67" spans="1:8" ht="39.75" customHeight="1">
      <c r="A67" s="5"/>
      <c r="B67" s="9" t="s">
        <v>67</v>
      </c>
      <c r="C67" s="15">
        <f aca="true" t="shared" si="3" ref="C67:H67">SUM(C14:C66)</f>
        <v>30025</v>
      </c>
      <c r="D67" s="8">
        <f t="shared" si="3"/>
        <v>918888</v>
      </c>
      <c r="E67" s="8">
        <f t="shared" si="3"/>
        <v>119455</v>
      </c>
      <c r="F67" s="8">
        <f t="shared" si="3"/>
        <v>799433</v>
      </c>
      <c r="G67" s="8">
        <f t="shared" si="3"/>
        <v>79943.29999999997</v>
      </c>
      <c r="H67" s="8">
        <f t="shared" si="3"/>
        <v>719489.7000000004</v>
      </c>
    </row>
    <row r="68" ht="15">
      <c r="D68" s="3"/>
    </row>
  </sheetData>
  <mergeCells count="10">
    <mergeCell ref="C8:G8"/>
    <mergeCell ref="C9:G9"/>
    <mergeCell ref="E12:E13"/>
    <mergeCell ref="F12:F13"/>
    <mergeCell ref="G12:G13"/>
    <mergeCell ref="H12:H13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РСН5</dc:creator>
  <cp:keywords/>
  <dc:description/>
  <cp:lastModifiedBy>РСН5</cp:lastModifiedBy>
  <cp:lastPrinted>2010-08-30T07:24:55Z</cp:lastPrinted>
  <dcterms:created xsi:type="dcterms:W3CDTF">2009-11-05T13:17:54Z</dcterms:created>
  <dcterms:modified xsi:type="dcterms:W3CDTF">2010-08-30T09:55:40Z</dcterms:modified>
  <cp:category/>
  <cp:version/>
  <cp:contentType/>
  <cp:contentStatus/>
</cp:coreProperties>
</file>